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B65C07F-93BD-43B2-8E30-C228B0D6D0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 Day PP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6" i="1" l="1"/>
  <c r="N86" i="1" s="1"/>
  <c r="F86" i="1"/>
  <c r="M84" i="1"/>
  <c r="F84" i="1"/>
  <c r="M82" i="1"/>
  <c r="N82" i="1" s="1"/>
  <c r="F82" i="1"/>
  <c r="M80" i="1"/>
  <c r="N80" i="1" s="1"/>
  <c r="F80" i="1"/>
  <c r="M78" i="1"/>
  <c r="F78" i="1"/>
  <c r="M76" i="1"/>
  <c r="F76" i="1"/>
  <c r="M74" i="1"/>
  <c r="F74" i="1"/>
  <c r="M72" i="1"/>
  <c r="N72" i="1" s="1"/>
  <c r="F72" i="1"/>
  <c r="M70" i="1"/>
  <c r="F70" i="1"/>
  <c r="M68" i="1"/>
  <c r="N68" i="1" s="1"/>
  <c r="F68" i="1"/>
  <c r="M66" i="1"/>
  <c r="F66" i="1"/>
  <c r="M64" i="1"/>
  <c r="F64" i="1"/>
  <c r="M62" i="1"/>
  <c r="F62" i="1"/>
  <c r="M60" i="1"/>
  <c r="F60" i="1"/>
  <c r="M58" i="1"/>
  <c r="F58" i="1"/>
  <c r="M56" i="1"/>
  <c r="F56" i="1"/>
  <c r="M54" i="1"/>
  <c r="N54" i="1" s="1"/>
  <c r="F54" i="1"/>
  <c r="M52" i="1"/>
  <c r="F52" i="1"/>
  <c r="M50" i="1"/>
  <c r="F50" i="1"/>
  <c r="M48" i="1"/>
  <c r="F48" i="1"/>
  <c r="M46" i="1"/>
  <c r="F46" i="1"/>
  <c r="M44" i="1"/>
  <c r="F44" i="1"/>
  <c r="M42" i="1"/>
  <c r="F42" i="1"/>
  <c r="M40" i="1"/>
  <c r="F40" i="1"/>
  <c r="M38" i="1"/>
  <c r="F38" i="1"/>
  <c r="M36" i="1"/>
  <c r="F36" i="1"/>
  <c r="M34" i="1"/>
  <c r="F34" i="1"/>
  <c r="M32" i="1"/>
  <c r="F32" i="1"/>
  <c r="N30" i="1"/>
  <c r="M30" i="1"/>
  <c r="F30" i="1"/>
  <c r="M28" i="1"/>
  <c r="F28" i="1"/>
  <c r="M26" i="1"/>
  <c r="F26" i="1"/>
  <c r="M24" i="1"/>
  <c r="F24" i="1"/>
  <c r="M22" i="1"/>
  <c r="N22" i="1" s="1"/>
  <c r="F22" i="1"/>
  <c r="M20" i="1"/>
  <c r="F20" i="1"/>
  <c r="M18" i="1"/>
  <c r="N18" i="1" s="1"/>
  <c r="F18" i="1"/>
  <c r="M16" i="1"/>
  <c r="F16" i="1"/>
  <c r="M14" i="1"/>
  <c r="F14" i="1"/>
  <c r="M12" i="1"/>
  <c r="F12" i="1"/>
  <c r="M10" i="1"/>
  <c r="F10" i="1"/>
  <c r="M8" i="1"/>
  <c r="F8" i="1"/>
  <c r="M6" i="1"/>
  <c r="F6" i="1"/>
  <c r="M4" i="1"/>
  <c r="F4" i="1"/>
  <c r="N38" i="1" l="1"/>
  <c r="N12" i="1"/>
  <c r="N4" i="1"/>
  <c r="N62" i="1"/>
  <c r="N32" i="1"/>
  <c r="N36" i="1"/>
</calcChain>
</file>

<file path=xl/sharedStrings.xml><?xml version="1.0" encoding="utf-8"?>
<sst xmlns="http://schemas.openxmlformats.org/spreadsheetml/2006/main" count="138" uniqueCount="74">
  <si>
    <t>Day</t>
  </si>
  <si>
    <t>Program</t>
  </si>
  <si>
    <t>Muscle Group</t>
  </si>
  <si>
    <t>S.No.</t>
  </si>
  <si>
    <t>Excerise</t>
  </si>
  <si>
    <t>Week 1</t>
  </si>
  <si>
    <t>Week 2</t>
  </si>
  <si>
    <t>Week 3</t>
  </si>
  <si>
    <t>Week 4</t>
  </si>
  <si>
    <t>Week 5</t>
  </si>
  <si>
    <t>Week 6</t>
  </si>
  <si>
    <t>Set</t>
  </si>
  <si>
    <t>Weight &amp; Reps</t>
  </si>
  <si>
    <t>Total Volume per Exercise</t>
  </si>
  <si>
    <t>Total Volume per Muscle Group</t>
  </si>
  <si>
    <t>Remarks</t>
  </si>
  <si>
    <t>Sunday</t>
  </si>
  <si>
    <t>Push</t>
  </si>
  <si>
    <t>Chest</t>
  </si>
  <si>
    <t>Benchpress</t>
  </si>
  <si>
    <t>Incline benchpress</t>
  </si>
  <si>
    <t>Cable Crossover</t>
  </si>
  <si>
    <t>Dumbbell Fly</t>
  </si>
  <si>
    <t>Shoulder</t>
  </si>
  <si>
    <t>Barbell Shoulder Press</t>
  </si>
  <si>
    <t>Cable Lateral Raise</t>
  </si>
  <si>
    <t>Face pull</t>
  </si>
  <si>
    <t>Pullapart</t>
  </si>
  <si>
    <t>Tricep</t>
  </si>
  <si>
    <t>Cable Pushdown &amp; Overhead</t>
  </si>
  <si>
    <t>SS</t>
  </si>
  <si>
    <t>Cable Extension</t>
  </si>
  <si>
    <t>Monday</t>
  </si>
  <si>
    <t>Pull</t>
  </si>
  <si>
    <t>Back</t>
  </si>
  <si>
    <t>T Bar Row</t>
  </si>
  <si>
    <t>Cable Pullover</t>
  </si>
  <si>
    <t>Close Grip Lat Pulldown</t>
  </si>
  <si>
    <t>Mid Grip Cable Row</t>
  </si>
  <si>
    <t>Trap</t>
  </si>
  <si>
    <t>Dumbbell Shrugs</t>
  </si>
  <si>
    <t>Biceps</t>
  </si>
  <si>
    <t>Biceps Curl</t>
  </si>
  <si>
    <t>Hammer Curl</t>
  </si>
  <si>
    <t>Forearm</t>
  </si>
  <si>
    <t>Forearm dumbbell twist</t>
  </si>
  <si>
    <t>Wednesday</t>
  </si>
  <si>
    <t>Leg</t>
  </si>
  <si>
    <t>Squats</t>
  </si>
  <si>
    <t>Leg Extension</t>
  </si>
  <si>
    <t>Hamstring Curl</t>
  </si>
  <si>
    <t>Deadlift</t>
  </si>
  <si>
    <t>Goblet Squats</t>
  </si>
  <si>
    <t>Lunges</t>
  </si>
  <si>
    <t>Leg Press</t>
  </si>
  <si>
    <t>Calve Raise</t>
  </si>
  <si>
    <t>Seated &amp; Standing</t>
  </si>
  <si>
    <t>Thursday</t>
  </si>
  <si>
    <t>Incline Dumbbell Press</t>
  </si>
  <si>
    <t>Machine Fly</t>
  </si>
  <si>
    <t>Arnold Press</t>
  </si>
  <si>
    <t>Shoulder Press</t>
  </si>
  <si>
    <t>Lateral Raise</t>
  </si>
  <si>
    <t>Skull Crusher</t>
  </si>
  <si>
    <t>Cable Pushdown</t>
  </si>
  <si>
    <t>Friday</t>
  </si>
  <si>
    <t>Barbell Row</t>
  </si>
  <si>
    <t>Lat Pulldown</t>
  </si>
  <si>
    <t>Cable Row</t>
  </si>
  <si>
    <t>DeadLift</t>
  </si>
  <si>
    <t>Smith Machine Row</t>
  </si>
  <si>
    <t>Preacher's Curl</t>
  </si>
  <si>
    <t>Barbell Curl</t>
  </si>
  <si>
    <t>Machine curl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</si>
</sst>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Comfortaa"/>
    </font>
    <font>
      <b/>
      <sz val="11"/>
      <color theme="1"/>
      <name val="Comfortaa"/>
    </font>
    <font>
      <sz val="10"/>
      <name val="Arial"/>
    </font>
    <font>
      <b/>
      <sz val="16"/>
      <color theme="1"/>
      <name val="Comfortaa"/>
    </font>
    <font>
      <sz val="11"/>
      <color rgb="FF000000"/>
      <name val="Comfortaa"/>
    </font>
    <font>
      <sz val="11"/>
      <color rgb="FFFF0000"/>
      <name val="Comfortaa"/>
    </font>
    <font>
      <sz val="11"/>
      <color rgb="FF980000"/>
      <name val="Comfortaa"/>
    </font>
  </fonts>
  <fills count="7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B6D7A8"/>
        <bgColor rgb="FFB6D7A8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wrapText="1"/>
    </xf>
    <xf numFmtId="0" fontId="1" fillId="4" borderId="20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wrapText="1"/>
    </xf>
    <xf numFmtId="0" fontId="1" fillId="5" borderId="14" xfId="0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6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3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K1002"/>
  <sheetViews>
    <sheetView tabSelected="1" zoomScale="55" zoomScaleNormal="55" workbookViewId="0">
      <pane xSplit="5" topLeftCell="AJ1" activePane="topRight" state="frozen"/>
      <selection pane="topRight" activeCell="AO14" sqref="AO14"/>
    </sheetView>
  </sheetViews>
  <sheetFormatPr defaultColWidth="12.6640625" defaultRowHeight="15.75" customHeight="1" x14ac:dyDescent="0.25"/>
  <cols>
    <col min="4" max="4" width="6" customWidth="1"/>
    <col min="5" max="5" width="20.33203125" customWidth="1"/>
    <col min="6" max="6" width="7.21875" customWidth="1"/>
    <col min="7" max="12" width="6.6640625" customWidth="1"/>
    <col min="17" max="22" width="6.88671875" customWidth="1"/>
    <col min="27" max="32" width="7.21875" customWidth="1"/>
    <col min="37" max="42" width="7.6640625" customWidth="1"/>
    <col min="47" max="52" width="7" customWidth="1"/>
    <col min="57" max="62" width="9.33203125" customWidth="1"/>
  </cols>
  <sheetData>
    <row r="1" spans="1:167" ht="30.75" customHeight="1" x14ac:dyDescent="0.25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6" t="s">
        <v>5</v>
      </c>
      <c r="G1" s="77"/>
      <c r="H1" s="77"/>
      <c r="I1" s="77"/>
      <c r="J1" s="77"/>
      <c r="K1" s="77"/>
      <c r="L1" s="77"/>
      <c r="M1" s="77"/>
      <c r="N1" s="77"/>
      <c r="O1" s="78"/>
      <c r="P1" s="76" t="s">
        <v>6</v>
      </c>
      <c r="Q1" s="77"/>
      <c r="R1" s="77"/>
      <c r="S1" s="77"/>
      <c r="T1" s="77"/>
      <c r="U1" s="77"/>
      <c r="V1" s="77"/>
      <c r="W1" s="77"/>
      <c r="X1" s="77"/>
      <c r="Y1" s="78"/>
      <c r="Z1" s="76" t="s">
        <v>7</v>
      </c>
      <c r="AA1" s="77"/>
      <c r="AB1" s="77"/>
      <c r="AC1" s="77"/>
      <c r="AD1" s="77"/>
      <c r="AE1" s="77"/>
      <c r="AF1" s="77"/>
      <c r="AG1" s="77"/>
      <c r="AH1" s="77"/>
      <c r="AI1" s="78"/>
      <c r="AJ1" s="76" t="s">
        <v>8</v>
      </c>
      <c r="AK1" s="77"/>
      <c r="AL1" s="77"/>
      <c r="AM1" s="77"/>
      <c r="AN1" s="77"/>
      <c r="AO1" s="77"/>
      <c r="AP1" s="77"/>
      <c r="AQ1" s="77"/>
      <c r="AR1" s="77"/>
      <c r="AS1" s="78"/>
      <c r="AT1" s="76" t="s">
        <v>9</v>
      </c>
      <c r="AU1" s="77"/>
      <c r="AV1" s="77"/>
      <c r="AW1" s="77"/>
      <c r="AX1" s="77"/>
      <c r="AY1" s="77"/>
      <c r="AZ1" s="77"/>
      <c r="BA1" s="77"/>
      <c r="BB1" s="77"/>
      <c r="BC1" s="78"/>
      <c r="BD1" s="76" t="s">
        <v>10</v>
      </c>
      <c r="BE1" s="77"/>
      <c r="BF1" s="77"/>
      <c r="BG1" s="77"/>
      <c r="BH1" s="77"/>
      <c r="BI1" s="77"/>
      <c r="BJ1" s="77"/>
      <c r="BK1" s="77"/>
      <c r="BL1" s="77"/>
      <c r="BM1" s="78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</row>
    <row r="2" spans="1:167" ht="30.75" customHeight="1" x14ac:dyDescent="0.25">
      <c r="A2" s="68"/>
      <c r="B2" s="68"/>
      <c r="C2" s="68"/>
      <c r="D2" s="68"/>
      <c r="E2" s="68"/>
      <c r="F2" s="72" t="s">
        <v>11</v>
      </c>
      <c r="G2" s="79" t="s">
        <v>12</v>
      </c>
      <c r="H2" s="80"/>
      <c r="I2" s="80"/>
      <c r="J2" s="80"/>
      <c r="K2" s="80"/>
      <c r="L2" s="81"/>
      <c r="M2" s="72" t="s">
        <v>13</v>
      </c>
      <c r="N2" s="72" t="s">
        <v>14</v>
      </c>
      <c r="O2" s="72" t="s">
        <v>15</v>
      </c>
      <c r="P2" s="72" t="s">
        <v>11</v>
      </c>
      <c r="Q2" s="79" t="s">
        <v>12</v>
      </c>
      <c r="R2" s="80"/>
      <c r="S2" s="80"/>
      <c r="T2" s="80"/>
      <c r="U2" s="80"/>
      <c r="V2" s="81"/>
      <c r="W2" s="72" t="s">
        <v>13</v>
      </c>
      <c r="X2" s="72" t="s">
        <v>14</v>
      </c>
      <c r="Y2" s="72" t="s">
        <v>15</v>
      </c>
      <c r="Z2" s="72" t="s">
        <v>11</v>
      </c>
      <c r="AA2" s="79" t="s">
        <v>12</v>
      </c>
      <c r="AB2" s="80"/>
      <c r="AC2" s="80"/>
      <c r="AD2" s="80"/>
      <c r="AE2" s="80"/>
      <c r="AF2" s="81"/>
      <c r="AG2" s="72" t="s">
        <v>13</v>
      </c>
      <c r="AH2" s="72" t="s">
        <v>14</v>
      </c>
      <c r="AI2" s="72" t="s">
        <v>15</v>
      </c>
      <c r="AJ2" s="72" t="s">
        <v>11</v>
      </c>
      <c r="AK2" s="79" t="s">
        <v>12</v>
      </c>
      <c r="AL2" s="80"/>
      <c r="AM2" s="80"/>
      <c r="AN2" s="80"/>
      <c r="AO2" s="80"/>
      <c r="AP2" s="81"/>
      <c r="AQ2" s="72" t="s">
        <v>13</v>
      </c>
      <c r="AR2" s="72" t="s">
        <v>14</v>
      </c>
      <c r="AS2" s="72" t="s">
        <v>15</v>
      </c>
      <c r="AT2" s="72" t="s">
        <v>11</v>
      </c>
      <c r="AU2" s="79" t="s">
        <v>12</v>
      </c>
      <c r="AV2" s="80"/>
      <c r="AW2" s="80"/>
      <c r="AX2" s="80"/>
      <c r="AY2" s="80"/>
      <c r="AZ2" s="81"/>
      <c r="BA2" s="72" t="s">
        <v>13</v>
      </c>
      <c r="BB2" s="72" t="s">
        <v>14</v>
      </c>
      <c r="BC2" s="72" t="s">
        <v>15</v>
      </c>
      <c r="BD2" s="72" t="s">
        <v>11</v>
      </c>
      <c r="BE2" s="79" t="s">
        <v>12</v>
      </c>
      <c r="BF2" s="80"/>
      <c r="BG2" s="80"/>
      <c r="BH2" s="80"/>
      <c r="BI2" s="80"/>
      <c r="BJ2" s="81"/>
      <c r="BK2" s="72" t="s">
        <v>13</v>
      </c>
      <c r="BL2" s="72" t="s">
        <v>14</v>
      </c>
      <c r="BM2" s="72" t="s">
        <v>15</v>
      </c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</row>
    <row r="3" spans="1:167" ht="30.75" customHeight="1" x14ac:dyDescent="0.25">
      <c r="A3" s="65"/>
      <c r="B3" s="65"/>
      <c r="C3" s="65"/>
      <c r="D3" s="65"/>
      <c r="E3" s="65"/>
      <c r="F3" s="65"/>
      <c r="G3" s="82"/>
      <c r="H3" s="83"/>
      <c r="I3" s="83"/>
      <c r="J3" s="83"/>
      <c r="K3" s="83"/>
      <c r="L3" s="84"/>
      <c r="M3" s="65"/>
      <c r="N3" s="65"/>
      <c r="O3" s="65"/>
      <c r="P3" s="65"/>
      <c r="Q3" s="82"/>
      <c r="R3" s="83"/>
      <c r="S3" s="83"/>
      <c r="T3" s="83"/>
      <c r="U3" s="83"/>
      <c r="V3" s="84"/>
      <c r="W3" s="65"/>
      <c r="X3" s="65"/>
      <c r="Y3" s="65"/>
      <c r="Z3" s="65"/>
      <c r="AA3" s="82"/>
      <c r="AB3" s="83"/>
      <c r="AC3" s="83"/>
      <c r="AD3" s="83"/>
      <c r="AE3" s="83"/>
      <c r="AF3" s="84"/>
      <c r="AG3" s="65"/>
      <c r="AH3" s="65"/>
      <c r="AI3" s="65"/>
      <c r="AJ3" s="65"/>
      <c r="AK3" s="82"/>
      <c r="AL3" s="83"/>
      <c r="AM3" s="83"/>
      <c r="AN3" s="83"/>
      <c r="AO3" s="83"/>
      <c r="AP3" s="84"/>
      <c r="AQ3" s="65"/>
      <c r="AR3" s="65"/>
      <c r="AS3" s="65"/>
      <c r="AT3" s="65"/>
      <c r="AU3" s="82"/>
      <c r="AV3" s="83"/>
      <c r="AW3" s="83"/>
      <c r="AX3" s="83"/>
      <c r="AY3" s="83"/>
      <c r="AZ3" s="84"/>
      <c r="BA3" s="65"/>
      <c r="BB3" s="65"/>
      <c r="BC3" s="65"/>
      <c r="BD3" s="65"/>
      <c r="BE3" s="82"/>
      <c r="BF3" s="83"/>
      <c r="BG3" s="83"/>
      <c r="BH3" s="83"/>
      <c r="BI3" s="83"/>
      <c r="BJ3" s="84"/>
      <c r="BK3" s="65"/>
      <c r="BL3" s="65"/>
      <c r="BM3" s="65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</row>
    <row r="4" spans="1:167" ht="21" x14ac:dyDescent="0.25">
      <c r="A4" s="85" t="s">
        <v>16</v>
      </c>
      <c r="B4" s="85" t="s">
        <v>17</v>
      </c>
      <c r="C4" s="71" t="s">
        <v>18</v>
      </c>
      <c r="D4" s="71">
        <v>1</v>
      </c>
      <c r="E4" s="71" t="s">
        <v>19</v>
      </c>
      <c r="F4" s="73">
        <f>COUNT(G4:L4)</f>
        <v>0</v>
      </c>
      <c r="G4" s="3"/>
      <c r="H4" s="4"/>
      <c r="I4" s="4"/>
      <c r="J4" s="4"/>
      <c r="K4" s="4"/>
      <c r="L4" s="5"/>
      <c r="M4" s="71">
        <f>(G4*G5)+(H4*H5)+(I4*I5)+(J4*J5)+(K4*K5)+(L4*L5)</f>
        <v>0</v>
      </c>
      <c r="N4" s="71">
        <f>SUMIF($C$4:$C$21,"Chest",M$4:M$21)</f>
        <v>0</v>
      </c>
      <c r="O4" s="70"/>
      <c r="P4" s="73"/>
      <c r="Q4" s="3"/>
      <c r="R4" s="3"/>
      <c r="S4" s="3"/>
      <c r="T4" s="3"/>
      <c r="U4" s="4"/>
      <c r="V4" s="5"/>
      <c r="W4" s="71"/>
      <c r="X4" s="71"/>
      <c r="Y4" s="70"/>
      <c r="Z4" s="73"/>
      <c r="AA4" s="3"/>
      <c r="AB4" s="3"/>
      <c r="AC4" s="3"/>
      <c r="AD4" s="3"/>
      <c r="AE4" s="4"/>
      <c r="AF4" s="5"/>
      <c r="AG4" s="71"/>
      <c r="AH4" s="71"/>
      <c r="AI4" s="70"/>
      <c r="AJ4" s="73"/>
      <c r="AK4" s="3"/>
      <c r="AL4" s="3"/>
      <c r="AM4" s="3"/>
      <c r="AN4" s="3"/>
      <c r="AO4" s="3"/>
      <c r="AP4" s="5"/>
      <c r="AQ4" s="71"/>
      <c r="AR4" s="71"/>
      <c r="AS4" s="70"/>
      <c r="AT4" s="73"/>
      <c r="AU4" s="3"/>
      <c r="AV4" s="3"/>
      <c r="AW4" s="3"/>
      <c r="AX4" s="3"/>
      <c r="AY4" s="4"/>
      <c r="AZ4" s="5"/>
      <c r="BA4" s="71"/>
      <c r="BB4" s="71"/>
      <c r="BC4" s="70"/>
      <c r="BD4" s="73"/>
      <c r="BE4" s="3"/>
      <c r="BF4" s="3"/>
      <c r="BG4" s="3"/>
      <c r="BH4" s="3"/>
      <c r="BI4" s="4"/>
      <c r="BJ4" s="5"/>
      <c r="BK4" s="71"/>
      <c r="BL4" s="71"/>
      <c r="BM4" s="70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</row>
    <row r="5" spans="1:167" ht="21" x14ac:dyDescent="0.25">
      <c r="A5" s="68"/>
      <c r="B5" s="68"/>
      <c r="C5" s="65"/>
      <c r="D5" s="65"/>
      <c r="E5" s="65"/>
      <c r="F5" s="65"/>
      <c r="G5" s="7"/>
      <c r="H5" s="8"/>
      <c r="I5" s="8"/>
      <c r="J5" s="8"/>
      <c r="K5" s="8"/>
      <c r="L5" s="9"/>
      <c r="M5" s="65"/>
      <c r="N5" s="68"/>
      <c r="O5" s="65"/>
      <c r="P5" s="65"/>
      <c r="Q5" s="7"/>
      <c r="R5" s="7"/>
      <c r="S5" s="7"/>
      <c r="T5" s="7"/>
      <c r="U5" s="8"/>
      <c r="V5" s="9"/>
      <c r="W5" s="65"/>
      <c r="X5" s="68"/>
      <c r="Y5" s="65"/>
      <c r="Z5" s="65"/>
      <c r="AA5" s="7"/>
      <c r="AB5" s="7"/>
      <c r="AC5" s="7"/>
      <c r="AD5" s="7"/>
      <c r="AE5" s="8"/>
      <c r="AF5" s="9"/>
      <c r="AG5" s="65"/>
      <c r="AH5" s="68"/>
      <c r="AI5" s="65"/>
      <c r="AJ5" s="65"/>
      <c r="AK5" s="7"/>
      <c r="AL5" s="7"/>
      <c r="AM5" s="7"/>
      <c r="AN5" s="7"/>
      <c r="AO5" s="7"/>
      <c r="AP5" s="9"/>
      <c r="AQ5" s="65"/>
      <c r="AR5" s="68"/>
      <c r="AS5" s="65"/>
      <c r="AT5" s="65"/>
      <c r="AU5" s="7"/>
      <c r="AV5" s="7"/>
      <c r="AW5" s="7"/>
      <c r="AX5" s="7"/>
      <c r="AY5" s="8"/>
      <c r="AZ5" s="9"/>
      <c r="BA5" s="65"/>
      <c r="BB5" s="68"/>
      <c r="BC5" s="65"/>
      <c r="BD5" s="65"/>
      <c r="BE5" s="7"/>
      <c r="BF5" s="7"/>
      <c r="BG5" s="7"/>
      <c r="BH5" s="7"/>
      <c r="BI5" s="8"/>
      <c r="BJ5" s="9"/>
      <c r="BK5" s="65"/>
      <c r="BL5" s="68"/>
      <c r="BM5" s="65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</row>
    <row r="6" spans="1:167" ht="21" x14ac:dyDescent="0.25">
      <c r="A6" s="68"/>
      <c r="B6" s="68"/>
      <c r="C6" s="71" t="s">
        <v>18</v>
      </c>
      <c r="D6" s="71">
        <v>2</v>
      </c>
      <c r="E6" s="71" t="s">
        <v>20</v>
      </c>
      <c r="F6" s="73">
        <f>COUNT(G6:L6)</f>
        <v>0</v>
      </c>
      <c r="G6" s="3"/>
      <c r="H6" s="4"/>
      <c r="I6" s="4"/>
      <c r="J6" s="4"/>
      <c r="K6" s="4"/>
      <c r="L6" s="5"/>
      <c r="M6" s="71">
        <f>(G6*G7)+(H6*H7)+(I6*I7)+(J6*J7)+(K6*K7)+(L6*L7)</f>
        <v>0</v>
      </c>
      <c r="N6" s="68"/>
      <c r="O6" s="70"/>
      <c r="P6" s="73"/>
      <c r="Q6" s="3"/>
      <c r="R6" s="3"/>
      <c r="S6" s="3"/>
      <c r="T6" s="3"/>
      <c r="U6" s="3"/>
      <c r="V6" s="5"/>
      <c r="W6" s="71"/>
      <c r="X6" s="68"/>
      <c r="Y6" s="70"/>
      <c r="Z6" s="73"/>
      <c r="AA6" s="3"/>
      <c r="AB6" s="3"/>
      <c r="AC6" s="3"/>
      <c r="AD6" s="3"/>
      <c r="AE6" s="3"/>
      <c r="AF6" s="5"/>
      <c r="AG6" s="71"/>
      <c r="AH6" s="68"/>
      <c r="AI6" s="70"/>
      <c r="AJ6" s="73"/>
      <c r="AK6" s="3"/>
      <c r="AL6" s="3"/>
      <c r="AM6" s="3"/>
      <c r="AN6" s="3"/>
      <c r="AO6" s="3"/>
      <c r="AP6" s="5"/>
      <c r="AQ6" s="71"/>
      <c r="AR6" s="68"/>
      <c r="AS6" s="70"/>
      <c r="AT6" s="73"/>
      <c r="AU6" s="3"/>
      <c r="AV6" s="3"/>
      <c r="AW6" s="3"/>
      <c r="AX6" s="3"/>
      <c r="AY6" s="3"/>
      <c r="AZ6" s="5"/>
      <c r="BA6" s="71"/>
      <c r="BB6" s="68"/>
      <c r="BC6" s="70"/>
      <c r="BD6" s="73"/>
      <c r="BE6" s="3"/>
      <c r="BF6" s="3"/>
      <c r="BG6" s="3"/>
      <c r="BH6" s="3"/>
      <c r="BI6" s="3"/>
      <c r="BJ6" s="5"/>
      <c r="BK6" s="71"/>
      <c r="BL6" s="68"/>
      <c r="BM6" s="70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</row>
    <row r="7" spans="1:167" ht="21" x14ac:dyDescent="0.25">
      <c r="A7" s="68"/>
      <c r="B7" s="68"/>
      <c r="C7" s="65"/>
      <c r="D7" s="65"/>
      <c r="E7" s="65"/>
      <c r="F7" s="65"/>
      <c r="G7" s="7"/>
      <c r="H7" s="8"/>
      <c r="I7" s="8"/>
      <c r="J7" s="8"/>
      <c r="K7" s="8"/>
      <c r="L7" s="9"/>
      <c r="M7" s="65"/>
      <c r="N7" s="68"/>
      <c r="O7" s="65"/>
      <c r="P7" s="65"/>
      <c r="Q7" s="7"/>
      <c r="R7" s="7"/>
      <c r="S7" s="7"/>
      <c r="T7" s="7"/>
      <c r="U7" s="7"/>
      <c r="V7" s="9"/>
      <c r="W7" s="65"/>
      <c r="X7" s="68"/>
      <c r="Y7" s="65"/>
      <c r="Z7" s="65"/>
      <c r="AA7" s="7"/>
      <c r="AB7" s="7"/>
      <c r="AC7" s="7"/>
      <c r="AD7" s="7"/>
      <c r="AE7" s="7"/>
      <c r="AF7" s="9"/>
      <c r="AG7" s="65"/>
      <c r="AH7" s="68"/>
      <c r="AI7" s="65"/>
      <c r="AJ7" s="65"/>
      <c r="AK7" s="7"/>
      <c r="AL7" s="7"/>
      <c r="AM7" s="7"/>
      <c r="AN7" s="7"/>
      <c r="AO7" s="7"/>
      <c r="AP7" s="9"/>
      <c r="AQ7" s="65"/>
      <c r="AR7" s="68"/>
      <c r="AS7" s="65"/>
      <c r="AT7" s="65"/>
      <c r="AU7" s="7"/>
      <c r="AV7" s="7"/>
      <c r="AW7" s="7"/>
      <c r="AX7" s="7"/>
      <c r="AY7" s="7"/>
      <c r="AZ7" s="9"/>
      <c r="BA7" s="65"/>
      <c r="BB7" s="68"/>
      <c r="BC7" s="65"/>
      <c r="BD7" s="65"/>
      <c r="BE7" s="7"/>
      <c r="BF7" s="7"/>
      <c r="BG7" s="7"/>
      <c r="BH7" s="7"/>
      <c r="BI7" s="7"/>
      <c r="BJ7" s="9"/>
      <c r="BK7" s="65"/>
      <c r="BL7" s="68"/>
      <c r="BM7" s="65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</row>
    <row r="8" spans="1:167" ht="21" x14ac:dyDescent="0.25">
      <c r="A8" s="68"/>
      <c r="B8" s="68"/>
      <c r="C8" s="71" t="s">
        <v>18</v>
      </c>
      <c r="D8" s="71">
        <v>3</v>
      </c>
      <c r="E8" s="71" t="s">
        <v>21</v>
      </c>
      <c r="F8" s="73">
        <f>COUNT(G8:L8)</f>
        <v>0</v>
      </c>
      <c r="G8" s="3"/>
      <c r="H8" s="4"/>
      <c r="I8" s="4"/>
      <c r="J8" s="4"/>
      <c r="K8" s="4"/>
      <c r="L8" s="5"/>
      <c r="M8" s="71">
        <f>(G8*G9)+(H8*H9)+(I8*I9)+(J8*J9)+(K8*K9)+(L8*L9)</f>
        <v>0</v>
      </c>
      <c r="N8" s="68"/>
      <c r="O8" s="70"/>
      <c r="P8" s="73"/>
      <c r="Q8" s="3"/>
      <c r="R8" s="4"/>
      <c r="S8" s="4"/>
      <c r="T8" s="4"/>
      <c r="U8" s="10"/>
      <c r="V8" s="11"/>
      <c r="W8" s="71"/>
      <c r="X8" s="68"/>
      <c r="Y8" s="71"/>
      <c r="Z8" s="73"/>
      <c r="AA8" s="3"/>
      <c r="AB8" s="3"/>
      <c r="AC8" s="3"/>
      <c r="AD8" s="3"/>
      <c r="AE8" s="4"/>
      <c r="AF8" s="5"/>
      <c r="AG8" s="71"/>
      <c r="AH8" s="68"/>
      <c r="AI8" s="71"/>
      <c r="AJ8" s="73"/>
      <c r="AK8" s="3"/>
      <c r="AL8" s="3"/>
      <c r="AM8" s="3"/>
      <c r="AN8" s="3"/>
      <c r="AO8" s="4"/>
      <c r="AP8" s="5"/>
      <c r="AQ8" s="71"/>
      <c r="AR8" s="68"/>
      <c r="AS8" s="71"/>
      <c r="AT8" s="73"/>
      <c r="AU8" s="3"/>
      <c r="AV8" s="3"/>
      <c r="AW8" s="3"/>
      <c r="AX8" s="4"/>
      <c r="AY8" s="4"/>
      <c r="AZ8" s="4"/>
      <c r="BA8" s="71"/>
      <c r="BB8" s="68"/>
      <c r="BC8" s="71"/>
      <c r="BD8" s="73"/>
      <c r="BE8" s="3"/>
      <c r="BF8" s="3"/>
      <c r="BG8" s="3"/>
      <c r="BH8" s="3"/>
      <c r="BI8" s="4"/>
      <c r="BJ8" s="4"/>
      <c r="BK8" s="71"/>
      <c r="BL8" s="68"/>
      <c r="BM8" s="71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</row>
    <row r="9" spans="1:167" ht="21" x14ac:dyDescent="0.25">
      <c r="A9" s="68"/>
      <c r="B9" s="68"/>
      <c r="C9" s="65"/>
      <c r="D9" s="65"/>
      <c r="E9" s="65"/>
      <c r="F9" s="65"/>
      <c r="G9" s="7"/>
      <c r="H9" s="8"/>
      <c r="I9" s="8"/>
      <c r="J9" s="8"/>
      <c r="K9" s="8"/>
      <c r="L9" s="9"/>
      <c r="M9" s="65"/>
      <c r="N9" s="68"/>
      <c r="O9" s="65"/>
      <c r="P9" s="65"/>
      <c r="Q9" s="7"/>
      <c r="R9" s="8"/>
      <c r="S9" s="8"/>
      <c r="T9" s="8"/>
      <c r="U9" s="13"/>
      <c r="V9" s="14"/>
      <c r="W9" s="65"/>
      <c r="X9" s="68"/>
      <c r="Y9" s="65"/>
      <c r="Z9" s="65"/>
      <c r="AA9" s="7"/>
      <c r="AB9" s="7"/>
      <c r="AC9" s="7"/>
      <c r="AD9" s="7"/>
      <c r="AE9" s="8"/>
      <c r="AF9" s="9"/>
      <c r="AG9" s="65"/>
      <c r="AH9" s="68"/>
      <c r="AI9" s="65"/>
      <c r="AJ9" s="65"/>
      <c r="AK9" s="7"/>
      <c r="AL9" s="7"/>
      <c r="AM9" s="7"/>
      <c r="AN9" s="7"/>
      <c r="AO9" s="8"/>
      <c r="AP9" s="9"/>
      <c r="AQ9" s="65"/>
      <c r="AR9" s="68"/>
      <c r="AS9" s="65"/>
      <c r="AT9" s="65"/>
      <c r="AU9" s="7"/>
      <c r="AV9" s="7"/>
      <c r="AW9" s="7"/>
      <c r="AX9" s="8"/>
      <c r="AY9" s="8"/>
      <c r="AZ9" s="8"/>
      <c r="BA9" s="65"/>
      <c r="BB9" s="68"/>
      <c r="BC9" s="65"/>
      <c r="BD9" s="65"/>
      <c r="BE9" s="7"/>
      <c r="BF9" s="7"/>
      <c r="BG9" s="7"/>
      <c r="BH9" s="7"/>
      <c r="BI9" s="8"/>
      <c r="BJ9" s="8"/>
      <c r="BK9" s="65"/>
      <c r="BL9" s="68"/>
      <c r="BM9" s="65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</row>
    <row r="10" spans="1:167" ht="21" x14ac:dyDescent="0.25">
      <c r="A10" s="68"/>
      <c r="B10" s="68"/>
      <c r="C10" s="71" t="s">
        <v>18</v>
      </c>
      <c r="D10" s="71">
        <v>4</v>
      </c>
      <c r="E10" s="71" t="s">
        <v>22</v>
      </c>
      <c r="F10" s="73">
        <f>COUNT(G10:L10)</f>
        <v>0</v>
      </c>
      <c r="G10" s="3"/>
      <c r="H10" s="4"/>
      <c r="I10" s="4"/>
      <c r="J10" s="4"/>
      <c r="K10" s="4"/>
      <c r="L10" s="5"/>
      <c r="M10" s="71">
        <f>(G10*G11)+(H10*H11)+(I10*I11)+(J10*J11)+(K10*K11)+(L10*L11)</f>
        <v>0</v>
      </c>
      <c r="N10" s="68"/>
      <c r="O10" s="70"/>
      <c r="P10" s="73"/>
      <c r="Q10" s="3"/>
      <c r="R10" s="3"/>
      <c r="S10" s="3"/>
      <c r="T10" s="3"/>
      <c r="U10" s="4"/>
      <c r="V10" s="5"/>
      <c r="W10" s="71"/>
      <c r="X10" s="68"/>
      <c r="Y10" s="70"/>
      <c r="Z10" s="73"/>
      <c r="AA10" s="3"/>
      <c r="AB10" s="3"/>
      <c r="AC10" s="3"/>
      <c r="AD10" s="3"/>
      <c r="AE10" s="4"/>
      <c r="AF10" s="5"/>
      <c r="AG10" s="71"/>
      <c r="AH10" s="68"/>
      <c r="AI10" s="70"/>
      <c r="AJ10" s="73"/>
      <c r="AK10" s="3"/>
      <c r="AL10" s="3"/>
      <c r="AM10" s="3"/>
      <c r="AN10" s="3"/>
      <c r="AO10" s="4"/>
      <c r="AP10" s="5"/>
      <c r="AQ10" s="71"/>
      <c r="AR10" s="68"/>
      <c r="AS10" s="70"/>
      <c r="AT10" s="73"/>
      <c r="AU10" s="3"/>
      <c r="AV10" s="3"/>
      <c r="AW10" s="3"/>
      <c r="AX10" s="3"/>
      <c r="AY10" s="4"/>
      <c r="AZ10" s="5"/>
      <c r="BA10" s="71"/>
      <c r="BB10" s="68"/>
      <c r="BC10" s="70"/>
      <c r="BD10" s="73"/>
      <c r="BE10" s="3"/>
      <c r="BF10" s="3"/>
      <c r="BG10" s="3"/>
      <c r="BH10" s="3"/>
      <c r="BI10" s="4"/>
      <c r="BJ10" s="5"/>
      <c r="BK10" s="71"/>
      <c r="BL10" s="68"/>
      <c r="BM10" s="70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</row>
    <row r="11" spans="1:167" ht="21" x14ac:dyDescent="0.25">
      <c r="A11" s="68"/>
      <c r="B11" s="68"/>
      <c r="C11" s="65"/>
      <c r="D11" s="65"/>
      <c r="E11" s="65"/>
      <c r="F11" s="65"/>
      <c r="G11" s="7"/>
      <c r="H11" s="8"/>
      <c r="I11" s="8"/>
      <c r="J11" s="8"/>
      <c r="K11" s="8"/>
      <c r="L11" s="9"/>
      <c r="M11" s="65"/>
      <c r="N11" s="65"/>
      <c r="O11" s="65"/>
      <c r="P11" s="65"/>
      <c r="Q11" s="7"/>
      <c r="R11" s="7"/>
      <c r="S11" s="7"/>
      <c r="T11" s="7"/>
      <c r="U11" s="8"/>
      <c r="V11" s="9"/>
      <c r="W11" s="65"/>
      <c r="X11" s="65"/>
      <c r="Y11" s="65"/>
      <c r="Z11" s="65"/>
      <c r="AA11" s="7"/>
      <c r="AB11" s="7"/>
      <c r="AC11" s="7"/>
      <c r="AD11" s="7"/>
      <c r="AE11" s="8"/>
      <c r="AF11" s="9"/>
      <c r="AG11" s="65"/>
      <c r="AH11" s="65"/>
      <c r="AI11" s="65"/>
      <c r="AJ11" s="65"/>
      <c r="AK11" s="7"/>
      <c r="AL11" s="7"/>
      <c r="AM11" s="7"/>
      <c r="AN11" s="7"/>
      <c r="AO11" s="8"/>
      <c r="AP11" s="9"/>
      <c r="AQ11" s="65"/>
      <c r="AR11" s="65"/>
      <c r="AS11" s="65"/>
      <c r="AT11" s="65"/>
      <c r="AU11" s="7"/>
      <c r="AV11" s="7"/>
      <c r="AW11" s="7"/>
      <c r="AX11" s="7"/>
      <c r="AY11" s="8"/>
      <c r="AZ11" s="9"/>
      <c r="BA11" s="65"/>
      <c r="BB11" s="65"/>
      <c r="BC11" s="65"/>
      <c r="BD11" s="65"/>
      <c r="BE11" s="7"/>
      <c r="BF11" s="7"/>
      <c r="BG11" s="7"/>
      <c r="BH11" s="7"/>
      <c r="BI11" s="8"/>
      <c r="BJ11" s="9"/>
      <c r="BK11" s="65"/>
      <c r="BL11" s="65"/>
      <c r="BM11" s="65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</row>
    <row r="12" spans="1:167" ht="21" x14ac:dyDescent="0.25">
      <c r="A12" s="68"/>
      <c r="B12" s="68"/>
      <c r="C12" s="71" t="s">
        <v>23</v>
      </c>
      <c r="D12" s="71">
        <v>5</v>
      </c>
      <c r="E12" s="71" t="s">
        <v>24</v>
      </c>
      <c r="F12" s="73">
        <f>COUNT(G12:L12)</f>
        <v>0</v>
      </c>
      <c r="G12" s="3"/>
      <c r="H12" s="4"/>
      <c r="I12" s="4"/>
      <c r="J12" s="4"/>
      <c r="K12" s="4"/>
      <c r="L12" s="5"/>
      <c r="M12" s="71">
        <f>(G12*G13)+(H12*H13)+(I12*I13)+(J12*J13)+(K12*K13)+(L12*L13)</f>
        <v>0</v>
      </c>
      <c r="N12" s="71">
        <f>SUMIF($C$4:$C$21,"Shoulder",M$4:M$21)</f>
        <v>0</v>
      </c>
      <c r="O12" s="70"/>
      <c r="P12" s="73"/>
      <c r="Q12" s="3"/>
      <c r="R12" s="4"/>
      <c r="S12" s="4"/>
      <c r="T12" s="4"/>
      <c r="U12" s="4"/>
      <c r="V12" s="5"/>
      <c r="W12" s="71"/>
      <c r="X12" s="71"/>
      <c r="Y12" s="70"/>
      <c r="Z12" s="73"/>
      <c r="AA12" s="3"/>
      <c r="AB12" s="4"/>
      <c r="AC12" s="4"/>
      <c r="AD12" s="4"/>
      <c r="AE12" s="4"/>
      <c r="AF12" s="5"/>
      <c r="AG12" s="71"/>
      <c r="AH12" s="71"/>
      <c r="AI12" s="70"/>
      <c r="AJ12" s="73"/>
      <c r="AK12" s="3"/>
      <c r="AL12" s="3"/>
      <c r="AM12" s="3"/>
      <c r="AN12" s="3"/>
      <c r="AO12" s="4"/>
      <c r="AP12" s="5"/>
      <c r="AQ12" s="71"/>
      <c r="AR12" s="71"/>
      <c r="AS12" s="70"/>
      <c r="AT12" s="73"/>
      <c r="AU12" s="3"/>
      <c r="AV12" s="3"/>
      <c r="AW12" s="3"/>
      <c r="AX12" s="3"/>
      <c r="AY12" s="4"/>
      <c r="AZ12" s="5"/>
      <c r="BA12" s="71"/>
      <c r="BB12" s="71"/>
      <c r="BC12" s="70"/>
      <c r="BD12" s="73"/>
      <c r="BE12" s="3"/>
      <c r="BF12" s="3"/>
      <c r="BG12" s="3"/>
      <c r="BH12" s="3"/>
      <c r="BI12" s="4"/>
      <c r="BJ12" s="5"/>
      <c r="BK12" s="71"/>
      <c r="BL12" s="71"/>
      <c r="BM12" s="70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</row>
    <row r="13" spans="1:167" ht="21" x14ac:dyDescent="0.25">
      <c r="A13" s="68"/>
      <c r="B13" s="68"/>
      <c r="C13" s="65"/>
      <c r="D13" s="65"/>
      <c r="E13" s="65"/>
      <c r="F13" s="65"/>
      <c r="G13" s="7"/>
      <c r="H13" s="8"/>
      <c r="I13" s="8"/>
      <c r="J13" s="8"/>
      <c r="K13" s="8"/>
      <c r="L13" s="9"/>
      <c r="M13" s="65"/>
      <c r="N13" s="68"/>
      <c r="O13" s="65"/>
      <c r="P13" s="65"/>
      <c r="Q13" s="7"/>
      <c r="R13" s="8"/>
      <c r="S13" s="8"/>
      <c r="T13" s="8"/>
      <c r="U13" s="8"/>
      <c r="V13" s="9"/>
      <c r="W13" s="65"/>
      <c r="X13" s="68"/>
      <c r="Y13" s="65"/>
      <c r="Z13" s="65"/>
      <c r="AA13" s="7"/>
      <c r="AB13" s="8"/>
      <c r="AC13" s="8"/>
      <c r="AD13" s="8"/>
      <c r="AE13" s="8"/>
      <c r="AF13" s="9"/>
      <c r="AG13" s="65"/>
      <c r="AH13" s="68"/>
      <c r="AI13" s="65"/>
      <c r="AJ13" s="65"/>
      <c r="AK13" s="7"/>
      <c r="AL13" s="7"/>
      <c r="AM13" s="7"/>
      <c r="AN13" s="7"/>
      <c r="AO13" s="8"/>
      <c r="AP13" s="9"/>
      <c r="AQ13" s="65"/>
      <c r="AR13" s="68"/>
      <c r="AS13" s="65"/>
      <c r="AT13" s="65"/>
      <c r="AU13" s="7"/>
      <c r="AV13" s="7"/>
      <c r="AW13" s="7"/>
      <c r="AX13" s="7"/>
      <c r="AY13" s="8"/>
      <c r="AZ13" s="9"/>
      <c r="BA13" s="65"/>
      <c r="BB13" s="68"/>
      <c r="BC13" s="65"/>
      <c r="BD13" s="65"/>
      <c r="BE13" s="7"/>
      <c r="BF13" s="7"/>
      <c r="BG13" s="7"/>
      <c r="BH13" s="7"/>
      <c r="BI13" s="8"/>
      <c r="BJ13" s="9"/>
      <c r="BK13" s="65"/>
      <c r="BL13" s="68"/>
      <c r="BM13" s="65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</row>
    <row r="14" spans="1:167" ht="21" x14ac:dyDescent="0.25">
      <c r="A14" s="68"/>
      <c r="B14" s="68"/>
      <c r="C14" s="71" t="s">
        <v>23</v>
      </c>
      <c r="D14" s="71">
        <v>6</v>
      </c>
      <c r="E14" s="71" t="s">
        <v>25</v>
      </c>
      <c r="F14" s="73">
        <f>COUNT(G14:L14)</f>
        <v>0</v>
      </c>
      <c r="G14" s="3"/>
      <c r="H14" s="4"/>
      <c r="I14" s="4"/>
      <c r="J14" s="4"/>
      <c r="K14" s="4"/>
      <c r="L14" s="5"/>
      <c r="M14" s="71">
        <f>(G14*G15)+(H14*H15)+(I14*I15)+(J14*J15)+(K14*K15)+(L14*L15)</f>
        <v>0</v>
      </c>
      <c r="N14" s="68"/>
      <c r="O14" s="70"/>
      <c r="P14" s="73"/>
      <c r="Q14" s="3"/>
      <c r="R14" s="3"/>
      <c r="S14" s="3"/>
      <c r="T14" s="3"/>
      <c r="U14" s="4"/>
      <c r="V14" s="5"/>
      <c r="W14" s="71"/>
      <c r="X14" s="68"/>
      <c r="Y14" s="70"/>
      <c r="Z14" s="73"/>
      <c r="AA14" s="3"/>
      <c r="AB14" s="3"/>
      <c r="AC14" s="3"/>
      <c r="AD14" s="3"/>
      <c r="AE14" s="4"/>
      <c r="AF14" s="5"/>
      <c r="AG14" s="71"/>
      <c r="AH14" s="68"/>
      <c r="AI14" s="70"/>
      <c r="AJ14" s="73"/>
      <c r="AK14" s="3"/>
      <c r="AL14" s="3"/>
      <c r="AM14" s="3"/>
      <c r="AN14" s="3"/>
      <c r="AO14" s="4"/>
      <c r="AP14" s="5"/>
      <c r="AQ14" s="71"/>
      <c r="AR14" s="68"/>
      <c r="AS14" s="70"/>
      <c r="AT14" s="73"/>
      <c r="AU14" s="3"/>
      <c r="AV14" s="3"/>
      <c r="AW14" s="3"/>
      <c r="AX14" s="3"/>
      <c r="AY14" s="4"/>
      <c r="AZ14" s="5"/>
      <c r="BA14" s="71"/>
      <c r="BB14" s="68"/>
      <c r="BC14" s="70"/>
      <c r="BD14" s="73"/>
      <c r="BE14" s="3"/>
      <c r="BF14" s="3"/>
      <c r="BG14" s="3"/>
      <c r="BH14" s="3"/>
      <c r="BI14" s="4"/>
      <c r="BJ14" s="5"/>
      <c r="BK14" s="71"/>
      <c r="BL14" s="68"/>
      <c r="BM14" s="70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</row>
    <row r="15" spans="1:167" ht="21" x14ac:dyDescent="0.25">
      <c r="A15" s="68"/>
      <c r="B15" s="68"/>
      <c r="C15" s="65"/>
      <c r="D15" s="65"/>
      <c r="E15" s="65"/>
      <c r="F15" s="65"/>
      <c r="G15" s="7"/>
      <c r="H15" s="8"/>
      <c r="I15" s="8"/>
      <c r="J15" s="8"/>
      <c r="K15" s="8"/>
      <c r="L15" s="9"/>
      <c r="M15" s="65"/>
      <c r="N15" s="68"/>
      <c r="O15" s="65"/>
      <c r="P15" s="65"/>
      <c r="Q15" s="7"/>
      <c r="R15" s="7"/>
      <c r="S15" s="7"/>
      <c r="T15" s="7"/>
      <c r="U15" s="8"/>
      <c r="V15" s="9"/>
      <c r="W15" s="65"/>
      <c r="X15" s="68"/>
      <c r="Y15" s="65"/>
      <c r="Z15" s="65"/>
      <c r="AA15" s="7"/>
      <c r="AB15" s="7"/>
      <c r="AC15" s="7"/>
      <c r="AD15" s="7"/>
      <c r="AE15" s="8"/>
      <c r="AF15" s="9"/>
      <c r="AG15" s="65"/>
      <c r="AH15" s="68"/>
      <c r="AI15" s="65"/>
      <c r="AJ15" s="65"/>
      <c r="AK15" s="7"/>
      <c r="AL15" s="7"/>
      <c r="AM15" s="7"/>
      <c r="AN15" s="7"/>
      <c r="AO15" s="8"/>
      <c r="AP15" s="9"/>
      <c r="AQ15" s="65"/>
      <c r="AR15" s="68"/>
      <c r="AS15" s="65"/>
      <c r="AT15" s="65"/>
      <c r="AU15" s="7"/>
      <c r="AV15" s="7"/>
      <c r="AW15" s="7"/>
      <c r="AX15" s="7"/>
      <c r="AY15" s="8"/>
      <c r="AZ15" s="9"/>
      <c r="BA15" s="65"/>
      <c r="BB15" s="68"/>
      <c r="BC15" s="65"/>
      <c r="BD15" s="65"/>
      <c r="BE15" s="7"/>
      <c r="BF15" s="7"/>
      <c r="BG15" s="7"/>
      <c r="BH15" s="7"/>
      <c r="BI15" s="8"/>
      <c r="BJ15" s="9"/>
      <c r="BK15" s="65"/>
      <c r="BL15" s="68"/>
      <c r="BM15" s="65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</row>
    <row r="16" spans="1:167" ht="21" x14ac:dyDescent="0.25">
      <c r="A16" s="68"/>
      <c r="B16" s="68"/>
      <c r="C16" s="71" t="s">
        <v>23</v>
      </c>
      <c r="D16" s="71">
        <v>7</v>
      </c>
      <c r="E16" s="71" t="s">
        <v>26</v>
      </c>
      <c r="F16" s="73">
        <f>COUNT(G16:L16)</f>
        <v>0</v>
      </c>
      <c r="G16" s="3"/>
      <c r="H16" s="4"/>
      <c r="I16" s="4"/>
      <c r="J16" s="4"/>
      <c r="K16" s="4"/>
      <c r="L16" s="5"/>
      <c r="M16" s="71">
        <f>(G16*G17)+(H16*H17)+(I16*I17)+(J16*J17)+(K16*K17)+(L16*L17)</f>
        <v>0</v>
      </c>
      <c r="N16" s="68"/>
      <c r="O16" s="70"/>
      <c r="P16" s="73"/>
      <c r="Q16" s="3"/>
      <c r="R16" s="3"/>
      <c r="S16" s="3"/>
      <c r="T16" s="3"/>
      <c r="U16" s="4"/>
      <c r="V16" s="5"/>
      <c r="W16" s="71"/>
      <c r="X16" s="68"/>
      <c r="Y16" s="70"/>
      <c r="Z16" s="73"/>
      <c r="AA16" s="3"/>
      <c r="AB16" s="3"/>
      <c r="AC16" s="3"/>
      <c r="AD16" s="3"/>
      <c r="AE16" s="4"/>
      <c r="AF16" s="5"/>
      <c r="AG16" s="71"/>
      <c r="AH16" s="68"/>
      <c r="AI16" s="70"/>
      <c r="AJ16" s="73"/>
      <c r="AK16" s="3"/>
      <c r="AL16" s="3"/>
      <c r="AM16" s="3"/>
      <c r="AN16" s="3"/>
      <c r="AO16" s="4"/>
      <c r="AP16" s="5"/>
      <c r="AQ16" s="71"/>
      <c r="AR16" s="68"/>
      <c r="AS16" s="70"/>
      <c r="AT16" s="73"/>
      <c r="AU16" s="3"/>
      <c r="AV16" s="3"/>
      <c r="AW16" s="3"/>
      <c r="AX16" s="3"/>
      <c r="AY16" s="4"/>
      <c r="AZ16" s="5"/>
      <c r="BA16" s="71"/>
      <c r="BB16" s="68"/>
      <c r="BC16" s="70"/>
      <c r="BD16" s="73"/>
      <c r="BE16" s="3"/>
      <c r="BF16" s="3"/>
      <c r="BG16" s="3"/>
      <c r="BH16" s="3"/>
      <c r="BI16" s="4"/>
      <c r="BJ16" s="5"/>
      <c r="BK16" s="71"/>
      <c r="BL16" s="68"/>
      <c r="BM16" s="70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</row>
    <row r="17" spans="1:167" ht="21" x14ac:dyDescent="0.25">
      <c r="A17" s="68"/>
      <c r="B17" s="68"/>
      <c r="C17" s="65"/>
      <c r="D17" s="65"/>
      <c r="E17" s="65"/>
      <c r="F17" s="65"/>
      <c r="G17" s="3"/>
      <c r="H17" s="4"/>
      <c r="I17" s="4"/>
      <c r="J17" s="4"/>
      <c r="K17" s="4"/>
      <c r="L17" s="5"/>
      <c r="M17" s="65"/>
      <c r="N17" s="65"/>
      <c r="O17" s="65"/>
      <c r="P17" s="65"/>
      <c r="Q17" s="15"/>
      <c r="R17" s="15"/>
      <c r="S17" s="15"/>
      <c r="T17" s="15"/>
      <c r="U17" s="16"/>
      <c r="V17" s="17"/>
      <c r="W17" s="65"/>
      <c r="X17" s="65"/>
      <c r="Y17" s="65"/>
      <c r="Z17" s="65"/>
      <c r="AA17" s="15"/>
      <c r="AB17" s="15"/>
      <c r="AC17" s="15"/>
      <c r="AD17" s="15"/>
      <c r="AE17" s="16"/>
      <c r="AF17" s="17"/>
      <c r="AG17" s="65"/>
      <c r="AH17" s="65"/>
      <c r="AI17" s="65"/>
      <c r="AJ17" s="65"/>
      <c r="AK17" s="15"/>
      <c r="AL17" s="15"/>
      <c r="AM17" s="15"/>
      <c r="AN17" s="15"/>
      <c r="AO17" s="16"/>
      <c r="AP17" s="17"/>
      <c r="AQ17" s="65"/>
      <c r="AR17" s="65"/>
      <c r="AS17" s="65"/>
      <c r="AT17" s="65"/>
      <c r="AU17" s="15"/>
      <c r="AV17" s="15"/>
      <c r="AW17" s="15"/>
      <c r="AX17" s="15"/>
      <c r="AY17" s="16"/>
      <c r="AZ17" s="17"/>
      <c r="BA17" s="65"/>
      <c r="BB17" s="65"/>
      <c r="BC17" s="65"/>
      <c r="BD17" s="65"/>
      <c r="BE17" s="15"/>
      <c r="BF17" s="15"/>
      <c r="BG17" s="15"/>
      <c r="BH17" s="15"/>
      <c r="BI17" s="16"/>
      <c r="BJ17" s="17"/>
      <c r="BK17" s="65"/>
      <c r="BL17" s="65"/>
      <c r="BM17" s="65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</row>
    <row r="18" spans="1:167" ht="21" x14ac:dyDescent="0.25">
      <c r="A18" s="68"/>
      <c r="B18" s="68"/>
      <c r="C18" s="71" t="s">
        <v>28</v>
      </c>
      <c r="D18" s="71">
        <v>8</v>
      </c>
      <c r="E18" s="71" t="s">
        <v>29</v>
      </c>
      <c r="F18" s="73">
        <f>COUNT(G18:L18)</f>
        <v>0</v>
      </c>
      <c r="G18" s="3"/>
      <c r="H18" s="4"/>
      <c r="I18" s="4"/>
      <c r="J18" s="4"/>
      <c r="K18" s="4"/>
      <c r="L18" s="5"/>
      <c r="M18" s="71">
        <f>(G18*G19)+(H18*H19)+(I18*I19)+(J18*J19)+(K18*K19)+(L18*L19)</f>
        <v>0</v>
      </c>
      <c r="N18" s="71">
        <f>SUMIF($C$4:$C$21,"Tricep",M$4:M$21)</f>
        <v>0</v>
      </c>
      <c r="O18" s="70"/>
      <c r="P18" s="73"/>
      <c r="Q18" s="3"/>
      <c r="R18" s="3"/>
      <c r="S18" s="3"/>
      <c r="T18" s="4"/>
      <c r="U18" s="4"/>
      <c r="V18" s="5"/>
      <c r="W18" s="71"/>
      <c r="X18" s="71"/>
      <c r="Y18" s="70"/>
      <c r="Z18" s="73"/>
      <c r="AA18" s="3"/>
      <c r="AB18" s="3"/>
      <c r="AC18" s="3"/>
      <c r="AD18" s="4"/>
      <c r="AE18" s="4"/>
      <c r="AF18" s="5"/>
      <c r="AG18" s="71"/>
      <c r="AH18" s="71"/>
      <c r="AI18" s="70"/>
      <c r="AJ18" s="73"/>
      <c r="AK18" s="3"/>
      <c r="AL18" s="3"/>
      <c r="AM18" s="3"/>
      <c r="AN18" s="4"/>
      <c r="AO18" s="4"/>
      <c r="AP18" s="5"/>
      <c r="AQ18" s="71"/>
      <c r="AR18" s="71"/>
      <c r="AS18" s="70"/>
      <c r="AT18" s="73"/>
      <c r="AU18" s="3"/>
      <c r="AV18" s="3"/>
      <c r="AW18" s="3"/>
      <c r="AX18" s="4"/>
      <c r="AY18" s="4"/>
      <c r="AZ18" s="5"/>
      <c r="BA18" s="71"/>
      <c r="BB18" s="71"/>
      <c r="BC18" s="70"/>
      <c r="BD18" s="73"/>
      <c r="BE18" s="3"/>
      <c r="BF18" s="3"/>
      <c r="BG18" s="3"/>
      <c r="BH18" s="4"/>
      <c r="BI18" s="4"/>
      <c r="BJ18" s="5"/>
      <c r="BK18" s="71"/>
      <c r="BL18" s="71"/>
      <c r="BM18" s="70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</row>
    <row r="19" spans="1:167" ht="21" x14ac:dyDescent="0.25">
      <c r="A19" s="68"/>
      <c r="B19" s="68"/>
      <c r="C19" s="65"/>
      <c r="D19" s="65"/>
      <c r="E19" s="65"/>
      <c r="F19" s="65"/>
      <c r="G19" s="7"/>
      <c r="H19" s="8"/>
      <c r="I19" s="8"/>
      <c r="J19" s="8"/>
      <c r="K19" s="8"/>
      <c r="L19" s="9"/>
      <c r="M19" s="65"/>
      <c r="N19" s="68"/>
      <c r="O19" s="65"/>
      <c r="P19" s="65"/>
      <c r="Q19" s="7"/>
      <c r="R19" s="7"/>
      <c r="S19" s="7"/>
      <c r="T19" s="8"/>
      <c r="U19" s="8"/>
      <c r="V19" s="9"/>
      <c r="W19" s="65"/>
      <c r="X19" s="68"/>
      <c r="Y19" s="65"/>
      <c r="Z19" s="65"/>
      <c r="AA19" s="7"/>
      <c r="AB19" s="7"/>
      <c r="AC19" s="7"/>
      <c r="AD19" s="8"/>
      <c r="AE19" s="8"/>
      <c r="AF19" s="9"/>
      <c r="AG19" s="65"/>
      <c r="AH19" s="68"/>
      <c r="AI19" s="65"/>
      <c r="AJ19" s="65"/>
      <c r="AK19" s="7"/>
      <c r="AL19" s="7"/>
      <c r="AM19" s="7"/>
      <c r="AN19" s="8"/>
      <c r="AO19" s="8"/>
      <c r="AP19" s="9"/>
      <c r="AQ19" s="65"/>
      <c r="AR19" s="68"/>
      <c r="AS19" s="65"/>
      <c r="AT19" s="65"/>
      <c r="AU19" s="7"/>
      <c r="AV19" s="7"/>
      <c r="AW19" s="7"/>
      <c r="AX19" s="8"/>
      <c r="AY19" s="8"/>
      <c r="AZ19" s="9"/>
      <c r="BA19" s="65"/>
      <c r="BB19" s="68"/>
      <c r="BC19" s="65"/>
      <c r="BD19" s="65"/>
      <c r="BE19" s="7"/>
      <c r="BF19" s="7"/>
      <c r="BG19" s="7"/>
      <c r="BH19" s="8"/>
      <c r="BI19" s="8"/>
      <c r="BJ19" s="9"/>
      <c r="BK19" s="65"/>
      <c r="BL19" s="68"/>
      <c r="BM19" s="65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</row>
    <row r="20" spans="1:167" ht="21" x14ac:dyDescent="0.25">
      <c r="A20" s="68"/>
      <c r="B20" s="68"/>
      <c r="C20" s="71" t="s">
        <v>28</v>
      </c>
      <c r="D20" s="71">
        <v>9</v>
      </c>
      <c r="E20" s="71" t="s">
        <v>31</v>
      </c>
      <c r="F20" s="73">
        <f>COUNT(G20:L20)</f>
        <v>0</v>
      </c>
      <c r="G20" s="3"/>
      <c r="H20" s="4"/>
      <c r="I20" s="4"/>
      <c r="J20" s="4"/>
      <c r="K20" s="4"/>
      <c r="L20" s="5"/>
      <c r="M20" s="71">
        <f>(G20*G21)+(H20*H21)+(I20*I21)+(J20*J21)+(K20*K21)+(L20*L21)</f>
        <v>0</v>
      </c>
      <c r="N20" s="68"/>
      <c r="O20" s="70"/>
      <c r="P20" s="73"/>
      <c r="Q20" s="3"/>
      <c r="R20" s="3"/>
      <c r="S20" s="3"/>
      <c r="T20" s="4"/>
      <c r="U20" s="4"/>
      <c r="V20" s="5"/>
      <c r="W20" s="71"/>
      <c r="X20" s="68"/>
      <c r="Y20" s="70"/>
      <c r="Z20" s="73"/>
      <c r="AA20" s="3"/>
      <c r="AB20" s="3"/>
      <c r="AC20" s="3"/>
      <c r="AD20" s="4"/>
      <c r="AE20" s="4"/>
      <c r="AF20" s="5"/>
      <c r="AG20" s="71"/>
      <c r="AH20" s="68"/>
      <c r="AI20" s="70"/>
      <c r="AJ20" s="73"/>
      <c r="AK20" s="3"/>
      <c r="AL20" s="3"/>
      <c r="AM20" s="3"/>
      <c r="AN20" s="4"/>
      <c r="AO20" s="4"/>
      <c r="AP20" s="5"/>
      <c r="AQ20" s="71"/>
      <c r="AR20" s="68"/>
      <c r="AS20" s="70"/>
      <c r="AT20" s="73"/>
      <c r="AU20" s="3"/>
      <c r="AV20" s="3"/>
      <c r="AW20" s="3"/>
      <c r="AX20" s="4"/>
      <c r="AY20" s="4"/>
      <c r="AZ20" s="5"/>
      <c r="BA20" s="71"/>
      <c r="BB20" s="68"/>
      <c r="BC20" s="70"/>
      <c r="BD20" s="73"/>
      <c r="BE20" s="3"/>
      <c r="BF20" s="3"/>
      <c r="BG20" s="3"/>
      <c r="BH20" s="4"/>
      <c r="BI20" s="4"/>
      <c r="BJ20" s="5"/>
      <c r="BK20" s="71"/>
      <c r="BL20" s="68"/>
      <c r="BM20" s="70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</row>
    <row r="21" spans="1:167" ht="21" x14ac:dyDescent="0.25">
      <c r="A21" s="65"/>
      <c r="B21" s="65"/>
      <c r="C21" s="65"/>
      <c r="D21" s="65"/>
      <c r="E21" s="65"/>
      <c r="F21" s="65"/>
      <c r="G21" s="18"/>
      <c r="H21" s="19"/>
      <c r="I21" s="19"/>
      <c r="J21" s="19"/>
      <c r="K21" s="19"/>
      <c r="L21" s="20"/>
      <c r="M21" s="65"/>
      <c r="N21" s="65"/>
      <c r="O21" s="65"/>
      <c r="P21" s="65"/>
      <c r="Q21" s="18"/>
      <c r="R21" s="18"/>
      <c r="S21" s="18"/>
      <c r="T21" s="19"/>
      <c r="U21" s="19"/>
      <c r="V21" s="20"/>
      <c r="W21" s="65"/>
      <c r="X21" s="65"/>
      <c r="Y21" s="65"/>
      <c r="Z21" s="65"/>
      <c r="AA21" s="18"/>
      <c r="AB21" s="18"/>
      <c r="AC21" s="18"/>
      <c r="AD21" s="19"/>
      <c r="AE21" s="19"/>
      <c r="AF21" s="20"/>
      <c r="AG21" s="65"/>
      <c r="AH21" s="65"/>
      <c r="AI21" s="65"/>
      <c r="AJ21" s="65"/>
      <c r="AK21" s="18"/>
      <c r="AL21" s="18"/>
      <c r="AM21" s="18"/>
      <c r="AN21" s="19"/>
      <c r="AO21" s="19"/>
      <c r="AP21" s="20"/>
      <c r="AQ21" s="65"/>
      <c r="AR21" s="65"/>
      <c r="AS21" s="65"/>
      <c r="AT21" s="65"/>
      <c r="AU21" s="18"/>
      <c r="AV21" s="18"/>
      <c r="AW21" s="18"/>
      <c r="AX21" s="19"/>
      <c r="AY21" s="19"/>
      <c r="AZ21" s="20"/>
      <c r="BA21" s="65"/>
      <c r="BB21" s="65"/>
      <c r="BC21" s="65"/>
      <c r="BD21" s="65"/>
      <c r="BE21" s="18"/>
      <c r="BF21" s="18"/>
      <c r="BG21" s="18"/>
      <c r="BH21" s="19"/>
      <c r="BI21" s="19"/>
      <c r="BJ21" s="20"/>
      <c r="BK21" s="65"/>
      <c r="BL21" s="65"/>
      <c r="BM21" s="65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</row>
    <row r="22" spans="1:167" ht="21" x14ac:dyDescent="0.25">
      <c r="A22" s="86" t="s">
        <v>32</v>
      </c>
      <c r="B22" s="86" t="s">
        <v>33</v>
      </c>
      <c r="C22" s="64" t="s">
        <v>34</v>
      </c>
      <c r="D22" s="64">
        <v>1</v>
      </c>
      <c r="E22" s="64" t="s">
        <v>35</v>
      </c>
      <c r="F22" s="75">
        <f>COUNT(G22:L22)</f>
        <v>0</v>
      </c>
      <c r="G22" s="21"/>
      <c r="H22" s="22"/>
      <c r="I22" s="22"/>
      <c r="J22" s="22"/>
      <c r="K22" s="22"/>
      <c r="L22" s="23"/>
      <c r="M22" s="64">
        <f>(G22*G23)+(H22*H23)+(I22*I23)+(J22*J23)+(K22*K23)+(L22*L23)</f>
        <v>0</v>
      </c>
      <c r="N22" s="64">
        <f>SUMIF($C$22:$C$37,"Back",M$22:M$37)</f>
        <v>0</v>
      </c>
      <c r="O22" s="66"/>
      <c r="P22" s="75"/>
      <c r="Q22" s="21"/>
      <c r="R22" s="21"/>
      <c r="S22" s="21"/>
      <c r="T22" s="21"/>
      <c r="U22" s="22"/>
      <c r="V22" s="23"/>
      <c r="W22" s="64"/>
      <c r="X22" s="64"/>
      <c r="Y22" s="66"/>
      <c r="Z22" s="75"/>
      <c r="AA22" s="21"/>
      <c r="AB22" s="21"/>
      <c r="AC22" s="21"/>
      <c r="AD22" s="21"/>
      <c r="AE22" s="22"/>
      <c r="AF22" s="23"/>
      <c r="AG22" s="64"/>
      <c r="AH22" s="64"/>
      <c r="AI22" s="66"/>
      <c r="AJ22" s="75"/>
      <c r="AK22" s="21"/>
      <c r="AL22" s="21"/>
      <c r="AM22" s="21"/>
      <c r="AN22" s="21"/>
      <c r="AO22" s="22"/>
      <c r="AP22" s="23"/>
      <c r="AQ22" s="64"/>
      <c r="AR22" s="64"/>
      <c r="AS22" s="66"/>
      <c r="AT22" s="75"/>
      <c r="AU22" s="21"/>
      <c r="AV22" s="21"/>
      <c r="AW22" s="21"/>
      <c r="AX22" s="21"/>
      <c r="AY22" s="22"/>
      <c r="AZ22" s="23"/>
      <c r="BA22" s="64"/>
      <c r="BB22" s="64"/>
      <c r="BC22" s="66"/>
      <c r="BD22" s="75"/>
      <c r="BE22" s="21"/>
      <c r="BF22" s="21"/>
      <c r="BG22" s="21"/>
      <c r="BH22" s="21"/>
      <c r="BI22" s="22"/>
      <c r="BJ22" s="23"/>
      <c r="BK22" s="64"/>
      <c r="BL22" s="64"/>
      <c r="BM22" s="66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</row>
    <row r="23" spans="1:167" ht="21" x14ac:dyDescent="0.25">
      <c r="A23" s="68"/>
      <c r="B23" s="68"/>
      <c r="C23" s="65"/>
      <c r="D23" s="65"/>
      <c r="E23" s="65"/>
      <c r="F23" s="65"/>
      <c r="G23" s="25"/>
      <c r="H23" s="26"/>
      <c r="I23" s="26"/>
      <c r="J23" s="26"/>
      <c r="K23" s="26"/>
      <c r="L23" s="27"/>
      <c r="M23" s="65"/>
      <c r="N23" s="68"/>
      <c r="O23" s="65"/>
      <c r="P23" s="65"/>
      <c r="Q23" s="25"/>
      <c r="R23" s="25"/>
      <c r="S23" s="25"/>
      <c r="T23" s="25"/>
      <c r="U23" s="26"/>
      <c r="V23" s="27"/>
      <c r="W23" s="65"/>
      <c r="X23" s="68"/>
      <c r="Y23" s="65"/>
      <c r="Z23" s="65"/>
      <c r="AA23" s="25"/>
      <c r="AB23" s="25"/>
      <c r="AC23" s="25"/>
      <c r="AD23" s="25"/>
      <c r="AE23" s="26"/>
      <c r="AF23" s="27"/>
      <c r="AG23" s="65"/>
      <c r="AH23" s="68"/>
      <c r="AI23" s="65"/>
      <c r="AJ23" s="65"/>
      <c r="AK23" s="25"/>
      <c r="AL23" s="25"/>
      <c r="AM23" s="25"/>
      <c r="AN23" s="25"/>
      <c r="AO23" s="26"/>
      <c r="AP23" s="27"/>
      <c r="AQ23" s="65"/>
      <c r="AR23" s="68"/>
      <c r="AS23" s="65"/>
      <c r="AT23" s="65"/>
      <c r="AU23" s="25"/>
      <c r="AV23" s="25"/>
      <c r="AW23" s="25"/>
      <c r="AX23" s="25"/>
      <c r="AY23" s="26"/>
      <c r="AZ23" s="27"/>
      <c r="BA23" s="65"/>
      <c r="BB23" s="68"/>
      <c r="BC23" s="65"/>
      <c r="BD23" s="65"/>
      <c r="BE23" s="25"/>
      <c r="BF23" s="25"/>
      <c r="BG23" s="25"/>
      <c r="BH23" s="25"/>
      <c r="BI23" s="26"/>
      <c r="BJ23" s="27"/>
      <c r="BK23" s="65"/>
      <c r="BL23" s="68"/>
      <c r="BM23" s="65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</row>
    <row r="24" spans="1:167" ht="21" x14ac:dyDescent="0.6">
      <c r="A24" s="68"/>
      <c r="B24" s="68"/>
      <c r="C24" s="64" t="s">
        <v>34</v>
      </c>
      <c r="D24" s="64">
        <v>2</v>
      </c>
      <c r="E24" s="64" t="s">
        <v>36</v>
      </c>
      <c r="F24" s="75">
        <f>COUNT(G24:L24)</f>
        <v>0</v>
      </c>
      <c r="G24" s="21"/>
      <c r="H24" s="22"/>
      <c r="I24" s="22"/>
      <c r="J24" s="22"/>
      <c r="K24" s="22"/>
      <c r="L24" s="23"/>
      <c r="M24" s="64">
        <f>(G24*G25)+(H24*H25)+(I24*I25)+(J24*J25)+(K24*K25)+(L24*L25)</f>
        <v>0</v>
      </c>
      <c r="N24" s="68"/>
      <c r="O24" s="66"/>
      <c r="P24" s="75"/>
      <c r="Q24" s="21"/>
      <c r="R24" s="21"/>
      <c r="S24" s="21"/>
      <c r="T24" s="21"/>
      <c r="U24" s="22"/>
      <c r="V24" s="23"/>
      <c r="W24" s="64"/>
      <c r="X24" s="68"/>
      <c r="Y24" s="66"/>
      <c r="Z24" s="75"/>
      <c r="AA24" s="21"/>
      <c r="AB24" s="21"/>
      <c r="AC24" s="21"/>
      <c r="AD24" s="21"/>
      <c r="AE24" s="22"/>
      <c r="AF24" s="23"/>
      <c r="AG24" s="64"/>
      <c r="AH24" s="68"/>
      <c r="AI24" s="66"/>
      <c r="AJ24" s="75"/>
      <c r="AK24" s="28"/>
      <c r="AL24" s="21"/>
      <c r="AM24" s="21"/>
      <c r="AN24" s="21"/>
      <c r="AO24" s="22"/>
      <c r="AP24" s="23"/>
      <c r="AQ24" s="64"/>
      <c r="AR24" s="68"/>
      <c r="AS24" s="66"/>
      <c r="AT24" s="75"/>
      <c r="AU24" s="21"/>
      <c r="AV24" s="21"/>
      <c r="AW24" s="21"/>
      <c r="AX24" s="21"/>
      <c r="AY24" s="22"/>
      <c r="AZ24" s="23"/>
      <c r="BA24" s="64"/>
      <c r="BB24" s="68"/>
      <c r="BC24" s="66"/>
      <c r="BD24" s="75"/>
      <c r="BE24" s="21"/>
      <c r="BF24" s="21"/>
      <c r="BG24" s="21"/>
      <c r="BH24" s="21"/>
      <c r="BI24" s="22"/>
      <c r="BJ24" s="23"/>
      <c r="BK24" s="64"/>
      <c r="BL24" s="68"/>
      <c r="BM24" s="66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</row>
    <row r="25" spans="1:167" ht="21" x14ac:dyDescent="0.6">
      <c r="A25" s="68"/>
      <c r="B25" s="68"/>
      <c r="C25" s="65"/>
      <c r="D25" s="65"/>
      <c r="E25" s="65"/>
      <c r="F25" s="65"/>
      <c r="G25" s="25"/>
      <c r="H25" s="26"/>
      <c r="I25" s="26"/>
      <c r="J25" s="26"/>
      <c r="K25" s="26"/>
      <c r="L25" s="27"/>
      <c r="M25" s="65"/>
      <c r="N25" s="68"/>
      <c r="O25" s="65"/>
      <c r="P25" s="65"/>
      <c r="Q25" s="25"/>
      <c r="R25" s="25"/>
      <c r="S25" s="25"/>
      <c r="T25" s="25"/>
      <c r="U25" s="26"/>
      <c r="V25" s="27"/>
      <c r="W25" s="65"/>
      <c r="X25" s="68"/>
      <c r="Y25" s="65"/>
      <c r="Z25" s="65"/>
      <c r="AA25" s="25"/>
      <c r="AB25" s="25"/>
      <c r="AC25" s="25"/>
      <c r="AD25" s="25"/>
      <c r="AE25" s="26"/>
      <c r="AF25" s="27"/>
      <c r="AG25" s="65"/>
      <c r="AH25" s="68"/>
      <c r="AI25" s="65"/>
      <c r="AJ25" s="65"/>
      <c r="AK25" s="29"/>
      <c r="AL25" s="25"/>
      <c r="AM25" s="25"/>
      <c r="AN25" s="25"/>
      <c r="AO25" s="26"/>
      <c r="AP25" s="27"/>
      <c r="AQ25" s="65"/>
      <c r="AR25" s="68"/>
      <c r="AS25" s="65"/>
      <c r="AT25" s="65"/>
      <c r="AU25" s="25"/>
      <c r="AV25" s="25"/>
      <c r="AW25" s="25"/>
      <c r="AX25" s="25"/>
      <c r="AY25" s="26"/>
      <c r="AZ25" s="27"/>
      <c r="BA25" s="65"/>
      <c r="BB25" s="68"/>
      <c r="BC25" s="65"/>
      <c r="BD25" s="65"/>
      <c r="BE25" s="25"/>
      <c r="BF25" s="25"/>
      <c r="BG25" s="25"/>
      <c r="BH25" s="25"/>
      <c r="BI25" s="26"/>
      <c r="BJ25" s="27"/>
      <c r="BK25" s="65"/>
      <c r="BL25" s="68"/>
      <c r="BM25" s="65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</row>
    <row r="26" spans="1:167" ht="21" x14ac:dyDescent="0.25">
      <c r="A26" s="68"/>
      <c r="B26" s="68"/>
      <c r="C26" s="64" t="s">
        <v>34</v>
      </c>
      <c r="D26" s="64">
        <v>3</v>
      </c>
      <c r="E26" s="64" t="s">
        <v>37</v>
      </c>
      <c r="F26" s="75">
        <f>COUNT(G26:L26)</f>
        <v>0</v>
      </c>
      <c r="G26" s="21"/>
      <c r="H26" s="22"/>
      <c r="I26" s="22"/>
      <c r="J26" s="22"/>
      <c r="K26" s="22"/>
      <c r="L26" s="23"/>
      <c r="M26" s="64">
        <f>(G26*G27)+(H26*H27)+(I26*I27)+(J26*J27)+(K26*K27)+(L26*L27)</f>
        <v>0</v>
      </c>
      <c r="N26" s="68"/>
      <c r="O26" s="66"/>
      <c r="P26" s="75"/>
      <c r="Q26" s="21"/>
      <c r="R26" s="21"/>
      <c r="S26" s="21"/>
      <c r="T26" s="21"/>
      <c r="U26" s="22"/>
      <c r="V26" s="23"/>
      <c r="W26" s="64"/>
      <c r="X26" s="68"/>
      <c r="Y26" s="66"/>
      <c r="Z26" s="75"/>
      <c r="AA26" s="21"/>
      <c r="AB26" s="21"/>
      <c r="AC26" s="21"/>
      <c r="AD26" s="21"/>
      <c r="AE26" s="22"/>
      <c r="AF26" s="23"/>
      <c r="AG26" s="64"/>
      <c r="AH26" s="68"/>
      <c r="AI26" s="66"/>
      <c r="AJ26" s="75"/>
      <c r="AK26" s="21"/>
      <c r="AL26" s="21"/>
      <c r="AM26" s="21"/>
      <c r="AN26" s="21"/>
      <c r="AO26" s="22"/>
      <c r="AP26" s="23"/>
      <c r="AQ26" s="64"/>
      <c r="AR26" s="68"/>
      <c r="AS26" s="66"/>
      <c r="AT26" s="75"/>
      <c r="AU26" s="21"/>
      <c r="AV26" s="21"/>
      <c r="AW26" s="21"/>
      <c r="AX26" s="21"/>
      <c r="AY26" s="22"/>
      <c r="AZ26" s="23"/>
      <c r="BA26" s="64"/>
      <c r="BB26" s="68"/>
      <c r="BC26" s="66"/>
      <c r="BD26" s="75"/>
      <c r="BE26" s="21"/>
      <c r="BF26" s="21"/>
      <c r="BG26" s="21"/>
      <c r="BH26" s="21"/>
      <c r="BI26" s="22"/>
      <c r="BJ26" s="23"/>
      <c r="BK26" s="64"/>
      <c r="BL26" s="68"/>
      <c r="BM26" s="66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</row>
    <row r="27" spans="1:167" ht="21" x14ac:dyDescent="0.25">
      <c r="A27" s="68"/>
      <c r="B27" s="68"/>
      <c r="C27" s="65"/>
      <c r="D27" s="65"/>
      <c r="E27" s="65"/>
      <c r="F27" s="65"/>
      <c r="G27" s="25"/>
      <c r="H27" s="26"/>
      <c r="I27" s="26"/>
      <c r="J27" s="26"/>
      <c r="K27" s="26"/>
      <c r="L27" s="27"/>
      <c r="M27" s="65"/>
      <c r="N27" s="68"/>
      <c r="O27" s="65"/>
      <c r="P27" s="65"/>
      <c r="Q27" s="25"/>
      <c r="R27" s="25"/>
      <c r="S27" s="25"/>
      <c r="T27" s="25"/>
      <c r="U27" s="26"/>
      <c r="V27" s="27"/>
      <c r="W27" s="65"/>
      <c r="X27" s="68"/>
      <c r="Y27" s="65"/>
      <c r="Z27" s="65"/>
      <c r="AA27" s="25"/>
      <c r="AB27" s="25"/>
      <c r="AC27" s="25"/>
      <c r="AD27" s="25"/>
      <c r="AE27" s="26"/>
      <c r="AF27" s="27"/>
      <c r="AG27" s="65"/>
      <c r="AH27" s="68"/>
      <c r="AI27" s="65"/>
      <c r="AJ27" s="65"/>
      <c r="AK27" s="25"/>
      <c r="AL27" s="25"/>
      <c r="AM27" s="25"/>
      <c r="AN27" s="25"/>
      <c r="AO27" s="26"/>
      <c r="AP27" s="27"/>
      <c r="AQ27" s="65"/>
      <c r="AR27" s="68"/>
      <c r="AS27" s="65"/>
      <c r="AT27" s="65"/>
      <c r="AU27" s="25"/>
      <c r="AV27" s="25"/>
      <c r="AW27" s="25"/>
      <c r="AX27" s="25"/>
      <c r="AY27" s="26"/>
      <c r="AZ27" s="27"/>
      <c r="BA27" s="65"/>
      <c r="BB27" s="68"/>
      <c r="BC27" s="65"/>
      <c r="BD27" s="65"/>
      <c r="BE27" s="25"/>
      <c r="BF27" s="25"/>
      <c r="BG27" s="25"/>
      <c r="BH27" s="25"/>
      <c r="BI27" s="26"/>
      <c r="BJ27" s="27"/>
      <c r="BK27" s="65"/>
      <c r="BL27" s="68"/>
      <c r="BM27" s="65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</row>
    <row r="28" spans="1:167" ht="21" x14ac:dyDescent="0.25">
      <c r="A28" s="68"/>
      <c r="B28" s="68"/>
      <c r="C28" s="64" t="s">
        <v>34</v>
      </c>
      <c r="D28" s="64">
        <v>4</v>
      </c>
      <c r="E28" s="64" t="s">
        <v>38</v>
      </c>
      <c r="F28" s="75">
        <f>COUNT(G28:L28)</f>
        <v>0</v>
      </c>
      <c r="G28" s="21"/>
      <c r="H28" s="22"/>
      <c r="I28" s="22"/>
      <c r="J28" s="22"/>
      <c r="K28" s="22"/>
      <c r="L28" s="23"/>
      <c r="M28" s="64">
        <f>(G28*G29)+(H28*H29)+(I28*I29)+(J28*J29)+(K28*K29)+(L28*L29)</f>
        <v>0</v>
      </c>
      <c r="N28" s="68"/>
      <c r="O28" s="66"/>
      <c r="P28" s="75"/>
      <c r="Q28" s="21"/>
      <c r="R28" s="21"/>
      <c r="S28" s="21"/>
      <c r="T28" s="21"/>
      <c r="U28" s="22"/>
      <c r="V28" s="23"/>
      <c r="W28" s="64"/>
      <c r="X28" s="68"/>
      <c r="Y28" s="66"/>
      <c r="Z28" s="75"/>
      <c r="AA28" s="21"/>
      <c r="AB28" s="21"/>
      <c r="AC28" s="21"/>
      <c r="AD28" s="21"/>
      <c r="AE28" s="22"/>
      <c r="AF28" s="23"/>
      <c r="AG28" s="64"/>
      <c r="AH28" s="68"/>
      <c r="AI28" s="66"/>
      <c r="AJ28" s="75"/>
      <c r="AK28" s="21"/>
      <c r="AL28" s="21"/>
      <c r="AM28" s="21"/>
      <c r="AN28" s="21"/>
      <c r="AO28" s="22"/>
      <c r="AP28" s="23"/>
      <c r="AQ28" s="64"/>
      <c r="AR28" s="68"/>
      <c r="AS28" s="66"/>
      <c r="AT28" s="75"/>
      <c r="AU28" s="21"/>
      <c r="AV28" s="21"/>
      <c r="AW28" s="21"/>
      <c r="AX28" s="21"/>
      <c r="AY28" s="22"/>
      <c r="AZ28" s="23"/>
      <c r="BA28" s="64"/>
      <c r="BB28" s="68"/>
      <c r="BC28" s="66"/>
      <c r="BD28" s="75"/>
      <c r="BE28" s="21"/>
      <c r="BF28" s="21"/>
      <c r="BG28" s="21"/>
      <c r="BH28" s="21"/>
      <c r="BI28" s="22"/>
      <c r="BJ28" s="23"/>
      <c r="BK28" s="64"/>
      <c r="BL28" s="68"/>
      <c r="BM28" s="66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</row>
    <row r="29" spans="1:167" ht="21" x14ac:dyDescent="0.25">
      <c r="A29" s="68"/>
      <c r="B29" s="68"/>
      <c r="C29" s="65"/>
      <c r="D29" s="65"/>
      <c r="E29" s="65"/>
      <c r="F29" s="65"/>
      <c r="G29" s="25"/>
      <c r="H29" s="26"/>
      <c r="I29" s="26"/>
      <c r="J29" s="26"/>
      <c r="K29" s="26"/>
      <c r="L29" s="27"/>
      <c r="M29" s="65"/>
      <c r="N29" s="65"/>
      <c r="O29" s="65"/>
      <c r="P29" s="65"/>
      <c r="Q29" s="25"/>
      <c r="R29" s="25"/>
      <c r="S29" s="25"/>
      <c r="T29" s="25"/>
      <c r="U29" s="26"/>
      <c r="V29" s="27"/>
      <c r="W29" s="65"/>
      <c r="X29" s="65"/>
      <c r="Y29" s="65"/>
      <c r="Z29" s="65"/>
      <c r="AA29" s="25"/>
      <c r="AB29" s="25"/>
      <c r="AC29" s="25"/>
      <c r="AD29" s="25"/>
      <c r="AE29" s="26"/>
      <c r="AF29" s="27"/>
      <c r="AG29" s="65"/>
      <c r="AH29" s="65"/>
      <c r="AI29" s="65"/>
      <c r="AJ29" s="65"/>
      <c r="AK29" s="25"/>
      <c r="AL29" s="25"/>
      <c r="AM29" s="25"/>
      <c r="AN29" s="25"/>
      <c r="AO29" s="26"/>
      <c r="AP29" s="27"/>
      <c r="AQ29" s="65"/>
      <c r="AR29" s="65"/>
      <c r="AS29" s="65"/>
      <c r="AT29" s="65"/>
      <c r="AU29" s="25"/>
      <c r="AV29" s="25"/>
      <c r="AW29" s="25"/>
      <c r="AX29" s="25"/>
      <c r="AY29" s="26"/>
      <c r="AZ29" s="27"/>
      <c r="BA29" s="65"/>
      <c r="BB29" s="65"/>
      <c r="BC29" s="65"/>
      <c r="BD29" s="65"/>
      <c r="BE29" s="25"/>
      <c r="BF29" s="25"/>
      <c r="BG29" s="25"/>
      <c r="BH29" s="25"/>
      <c r="BI29" s="26"/>
      <c r="BJ29" s="27"/>
      <c r="BK29" s="65"/>
      <c r="BL29" s="65"/>
      <c r="BM29" s="65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</row>
    <row r="30" spans="1:167" ht="21" x14ac:dyDescent="0.25">
      <c r="A30" s="68"/>
      <c r="B30" s="68"/>
      <c r="C30" s="64" t="s">
        <v>39</v>
      </c>
      <c r="D30" s="64">
        <v>5</v>
      </c>
      <c r="E30" s="64" t="s">
        <v>40</v>
      </c>
      <c r="F30" s="75">
        <f>COUNT(G30:L30)</f>
        <v>0</v>
      </c>
      <c r="G30" s="21"/>
      <c r="H30" s="22"/>
      <c r="I30" s="22"/>
      <c r="J30" s="22"/>
      <c r="K30" s="22"/>
      <c r="L30" s="23"/>
      <c r="M30" s="64">
        <f>(G30*G31)+(H30*H31)+(I30*I31)+(J30*J31)+(K30*K31)+(L30*L31)</f>
        <v>0</v>
      </c>
      <c r="N30" s="64">
        <f>SUMIF($C$22:$C$37,"Trap",M$22:M$37)</f>
        <v>0</v>
      </c>
      <c r="O30" s="66"/>
      <c r="P30" s="75"/>
      <c r="Q30" s="21"/>
      <c r="R30" s="21"/>
      <c r="S30" s="21"/>
      <c r="T30" s="21"/>
      <c r="U30" s="22"/>
      <c r="V30" s="23"/>
      <c r="W30" s="64"/>
      <c r="X30" s="64"/>
      <c r="Y30" s="66"/>
      <c r="Z30" s="75"/>
      <c r="AA30" s="21"/>
      <c r="AB30" s="21"/>
      <c r="AC30" s="21"/>
      <c r="AD30" s="21"/>
      <c r="AE30" s="22"/>
      <c r="AF30" s="23"/>
      <c r="AG30" s="64"/>
      <c r="AH30" s="64"/>
      <c r="AI30" s="66"/>
      <c r="AJ30" s="75"/>
      <c r="AK30" s="21"/>
      <c r="AL30" s="21"/>
      <c r="AM30" s="21"/>
      <c r="AN30" s="21"/>
      <c r="AO30" s="22"/>
      <c r="AP30" s="23"/>
      <c r="AQ30" s="64"/>
      <c r="AR30" s="64"/>
      <c r="AS30" s="66"/>
      <c r="AT30" s="75"/>
      <c r="AU30" s="21"/>
      <c r="AV30" s="21"/>
      <c r="AW30" s="21"/>
      <c r="AX30" s="21"/>
      <c r="AY30" s="21"/>
      <c r="AZ30" s="23"/>
      <c r="BA30" s="64"/>
      <c r="BB30" s="64"/>
      <c r="BC30" s="66"/>
      <c r="BD30" s="75"/>
      <c r="BE30" s="21"/>
      <c r="BF30" s="21"/>
      <c r="BG30" s="21"/>
      <c r="BH30" s="21"/>
      <c r="BI30" s="21"/>
      <c r="BJ30" s="23"/>
      <c r="BK30" s="64"/>
      <c r="BL30" s="64"/>
      <c r="BM30" s="66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</row>
    <row r="31" spans="1:167" ht="21" x14ac:dyDescent="0.25">
      <c r="A31" s="68"/>
      <c r="B31" s="68"/>
      <c r="C31" s="65"/>
      <c r="D31" s="65"/>
      <c r="E31" s="65"/>
      <c r="F31" s="65"/>
      <c r="G31" s="25"/>
      <c r="H31" s="26"/>
      <c r="I31" s="26"/>
      <c r="J31" s="26"/>
      <c r="K31" s="26"/>
      <c r="L31" s="27"/>
      <c r="M31" s="65"/>
      <c r="N31" s="65"/>
      <c r="O31" s="65"/>
      <c r="P31" s="65"/>
      <c r="Q31" s="25"/>
      <c r="R31" s="25"/>
      <c r="S31" s="25"/>
      <c r="T31" s="25"/>
      <c r="U31" s="26"/>
      <c r="V31" s="27"/>
      <c r="W31" s="65"/>
      <c r="X31" s="65"/>
      <c r="Y31" s="65"/>
      <c r="Z31" s="65"/>
      <c r="AA31" s="25"/>
      <c r="AB31" s="25"/>
      <c r="AC31" s="25"/>
      <c r="AD31" s="25"/>
      <c r="AE31" s="26"/>
      <c r="AF31" s="27"/>
      <c r="AG31" s="65"/>
      <c r="AH31" s="65"/>
      <c r="AI31" s="65"/>
      <c r="AJ31" s="65"/>
      <c r="AK31" s="25"/>
      <c r="AL31" s="25"/>
      <c r="AM31" s="25"/>
      <c r="AN31" s="25"/>
      <c r="AO31" s="26"/>
      <c r="AP31" s="27"/>
      <c r="AQ31" s="65"/>
      <c r="AR31" s="65"/>
      <c r="AS31" s="65"/>
      <c r="AT31" s="65"/>
      <c r="AU31" s="25"/>
      <c r="AV31" s="25"/>
      <c r="AW31" s="25"/>
      <c r="AX31" s="25"/>
      <c r="AY31" s="25"/>
      <c r="AZ31" s="27"/>
      <c r="BA31" s="65"/>
      <c r="BB31" s="65"/>
      <c r="BC31" s="65"/>
      <c r="BD31" s="65"/>
      <c r="BE31" s="25"/>
      <c r="BF31" s="25"/>
      <c r="BG31" s="25"/>
      <c r="BH31" s="25"/>
      <c r="BI31" s="25"/>
      <c r="BJ31" s="27"/>
      <c r="BK31" s="65"/>
      <c r="BL31" s="65"/>
      <c r="BM31" s="65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</row>
    <row r="32" spans="1:167" ht="21" x14ac:dyDescent="0.25">
      <c r="A32" s="68"/>
      <c r="B32" s="68"/>
      <c r="C32" s="64" t="s">
        <v>41</v>
      </c>
      <c r="D32" s="64">
        <v>6</v>
      </c>
      <c r="E32" s="64" t="s">
        <v>42</v>
      </c>
      <c r="F32" s="75">
        <f>COUNT(G32:L32)</f>
        <v>0</v>
      </c>
      <c r="G32" s="21"/>
      <c r="H32" s="22"/>
      <c r="I32" s="22"/>
      <c r="J32" s="22"/>
      <c r="K32" s="22"/>
      <c r="L32" s="23"/>
      <c r="M32" s="64">
        <f>(G32*G33)+(H32*H33)+(I32*I33)+(J32*J33)+(K32*K33)+(L32*L33)</f>
        <v>0</v>
      </c>
      <c r="N32" s="64">
        <f>SUMIF($C$22:$C$37,"Biceps",M$22:M$37)</f>
        <v>0</v>
      </c>
      <c r="O32" s="66"/>
      <c r="P32" s="75"/>
      <c r="Q32" s="21"/>
      <c r="R32" s="21"/>
      <c r="S32" s="21"/>
      <c r="T32" s="22"/>
      <c r="U32" s="22"/>
      <c r="V32" s="23"/>
      <c r="W32" s="64"/>
      <c r="X32" s="64"/>
      <c r="Y32" s="66"/>
      <c r="Z32" s="75"/>
      <c r="AA32" s="21"/>
      <c r="AB32" s="21"/>
      <c r="AC32" s="21"/>
      <c r="AD32" s="22"/>
      <c r="AE32" s="22"/>
      <c r="AF32" s="23"/>
      <c r="AG32" s="64"/>
      <c r="AH32" s="64"/>
      <c r="AI32" s="66"/>
      <c r="AJ32" s="75"/>
      <c r="AK32" s="21"/>
      <c r="AL32" s="21"/>
      <c r="AM32" s="21"/>
      <c r="AN32" s="22"/>
      <c r="AO32" s="22"/>
      <c r="AP32" s="23"/>
      <c r="AQ32" s="64"/>
      <c r="AR32" s="64"/>
      <c r="AS32" s="66"/>
      <c r="AT32" s="75"/>
      <c r="AU32" s="21"/>
      <c r="AV32" s="21"/>
      <c r="AW32" s="21"/>
      <c r="AX32" s="22"/>
      <c r="AY32" s="22"/>
      <c r="AZ32" s="23"/>
      <c r="BA32" s="64"/>
      <c r="BB32" s="64"/>
      <c r="BC32" s="66"/>
      <c r="BD32" s="75"/>
      <c r="BE32" s="21"/>
      <c r="BF32" s="21"/>
      <c r="BG32" s="21"/>
      <c r="BH32" s="22"/>
      <c r="BI32" s="22"/>
      <c r="BJ32" s="23"/>
      <c r="BK32" s="64"/>
      <c r="BL32" s="64"/>
      <c r="BM32" s="66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</row>
    <row r="33" spans="1:167" ht="21" x14ac:dyDescent="0.25">
      <c r="A33" s="68"/>
      <c r="B33" s="68"/>
      <c r="C33" s="65"/>
      <c r="D33" s="65"/>
      <c r="E33" s="65"/>
      <c r="F33" s="65"/>
      <c r="G33" s="25"/>
      <c r="H33" s="26"/>
      <c r="I33" s="26"/>
      <c r="J33" s="26"/>
      <c r="K33" s="26"/>
      <c r="L33" s="27"/>
      <c r="M33" s="65"/>
      <c r="N33" s="68"/>
      <c r="O33" s="65"/>
      <c r="P33" s="65"/>
      <c r="Q33" s="25"/>
      <c r="R33" s="25"/>
      <c r="S33" s="25"/>
      <c r="T33" s="26"/>
      <c r="U33" s="26"/>
      <c r="V33" s="27"/>
      <c r="W33" s="65"/>
      <c r="X33" s="68"/>
      <c r="Y33" s="65"/>
      <c r="Z33" s="65"/>
      <c r="AA33" s="25"/>
      <c r="AB33" s="25"/>
      <c r="AC33" s="25"/>
      <c r="AD33" s="26"/>
      <c r="AE33" s="26"/>
      <c r="AF33" s="27"/>
      <c r="AG33" s="65"/>
      <c r="AH33" s="68"/>
      <c r="AI33" s="65"/>
      <c r="AJ33" s="65"/>
      <c r="AK33" s="25"/>
      <c r="AL33" s="25"/>
      <c r="AM33" s="25"/>
      <c r="AN33" s="26"/>
      <c r="AO33" s="26"/>
      <c r="AP33" s="27"/>
      <c r="AQ33" s="65"/>
      <c r="AR33" s="68"/>
      <c r="AS33" s="65"/>
      <c r="AT33" s="65"/>
      <c r="AU33" s="25"/>
      <c r="AV33" s="25"/>
      <c r="AW33" s="25"/>
      <c r="AX33" s="26"/>
      <c r="AY33" s="26"/>
      <c r="AZ33" s="27"/>
      <c r="BA33" s="65"/>
      <c r="BB33" s="68"/>
      <c r="BC33" s="65"/>
      <c r="BD33" s="65"/>
      <c r="BE33" s="25"/>
      <c r="BF33" s="25"/>
      <c r="BG33" s="25"/>
      <c r="BH33" s="26"/>
      <c r="BI33" s="26"/>
      <c r="BJ33" s="27"/>
      <c r="BK33" s="65"/>
      <c r="BL33" s="68"/>
      <c r="BM33" s="65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</row>
    <row r="34" spans="1:167" ht="21" x14ac:dyDescent="0.25">
      <c r="A34" s="68"/>
      <c r="B34" s="68"/>
      <c r="C34" s="64" t="s">
        <v>41</v>
      </c>
      <c r="D34" s="64">
        <v>7</v>
      </c>
      <c r="E34" s="64" t="s">
        <v>43</v>
      </c>
      <c r="F34" s="75">
        <f>COUNT(G34:L34)</f>
        <v>0</v>
      </c>
      <c r="G34" s="21"/>
      <c r="H34" s="22"/>
      <c r="I34" s="22"/>
      <c r="J34" s="22"/>
      <c r="K34" s="22"/>
      <c r="L34" s="23"/>
      <c r="M34" s="64">
        <f>(G34*G35)+(H34*H35)+(I34*I35)+(J34*J35)+(K34*K35)+(L34*L35)</f>
        <v>0</v>
      </c>
      <c r="N34" s="68"/>
      <c r="O34" s="66"/>
      <c r="P34" s="75"/>
      <c r="Q34" s="21"/>
      <c r="R34" s="21"/>
      <c r="S34" s="21"/>
      <c r="T34" s="22"/>
      <c r="U34" s="22"/>
      <c r="V34" s="23"/>
      <c r="W34" s="64"/>
      <c r="X34" s="68"/>
      <c r="Y34" s="66"/>
      <c r="Z34" s="75"/>
      <c r="AA34" s="21"/>
      <c r="AB34" s="21"/>
      <c r="AC34" s="21"/>
      <c r="AD34" s="22"/>
      <c r="AE34" s="22"/>
      <c r="AF34" s="23"/>
      <c r="AG34" s="64"/>
      <c r="AH34" s="68"/>
      <c r="AI34" s="66"/>
      <c r="AJ34" s="75"/>
      <c r="AK34" s="21"/>
      <c r="AL34" s="21"/>
      <c r="AM34" s="21"/>
      <c r="AN34" s="22"/>
      <c r="AO34" s="22"/>
      <c r="AP34" s="23"/>
      <c r="AQ34" s="64"/>
      <c r="AR34" s="68"/>
      <c r="AS34" s="66"/>
      <c r="AT34" s="75"/>
      <c r="AU34" s="21"/>
      <c r="AV34" s="21"/>
      <c r="AW34" s="21"/>
      <c r="AX34" s="22"/>
      <c r="AY34" s="22"/>
      <c r="AZ34" s="23"/>
      <c r="BA34" s="64"/>
      <c r="BB34" s="68"/>
      <c r="BC34" s="66"/>
      <c r="BD34" s="75"/>
      <c r="BE34" s="21"/>
      <c r="BF34" s="21"/>
      <c r="BG34" s="21"/>
      <c r="BH34" s="22"/>
      <c r="BI34" s="22"/>
      <c r="BJ34" s="23"/>
      <c r="BK34" s="64"/>
      <c r="BL34" s="68"/>
      <c r="BM34" s="66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</row>
    <row r="35" spans="1:167" ht="21" x14ac:dyDescent="0.25">
      <c r="A35" s="68"/>
      <c r="B35" s="68"/>
      <c r="C35" s="65"/>
      <c r="D35" s="65"/>
      <c r="E35" s="65"/>
      <c r="F35" s="65"/>
      <c r="G35" s="21"/>
      <c r="H35" s="22"/>
      <c r="I35" s="22"/>
      <c r="J35" s="22"/>
      <c r="K35" s="22"/>
      <c r="L35" s="23"/>
      <c r="M35" s="65"/>
      <c r="N35" s="65"/>
      <c r="O35" s="65"/>
      <c r="P35" s="65"/>
      <c r="Q35" s="30"/>
      <c r="R35" s="30"/>
      <c r="S35" s="30"/>
      <c r="T35" s="22"/>
      <c r="U35" s="22"/>
      <c r="V35" s="23"/>
      <c r="W35" s="65"/>
      <c r="X35" s="65"/>
      <c r="Y35" s="65"/>
      <c r="Z35" s="65"/>
      <c r="AA35" s="30"/>
      <c r="AB35" s="30"/>
      <c r="AC35" s="30"/>
      <c r="AD35" s="22"/>
      <c r="AE35" s="22"/>
      <c r="AF35" s="23"/>
      <c r="AG35" s="65"/>
      <c r="AH35" s="65"/>
      <c r="AI35" s="65"/>
      <c r="AJ35" s="65"/>
      <c r="AK35" s="30"/>
      <c r="AL35" s="30"/>
      <c r="AM35" s="30"/>
      <c r="AN35" s="22"/>
      <c r="AO35" s="22"/>
      <c r="AP35" s="23"/>
      <c r="AQ35" s="65"/>
      <c r="AR35" s="65"/>
      <c r="AS35" s="65"/>
      <c r="AT35" s="65"/>
      <c r="AU35" s="30"/>
      <c r="AV35" s="30"/>
      <c r="AW35" s="30"/>
      <c r="AX35" s="22"/>
      <c r="AY35" s="22"/>
      <c r="AZ35" s="23"/>
      <c r="BA35" s="65"/>
      <c r="BB35" s="65"/>
      <c r="BC35" s="65"/>
      <c r="BD35" s="65"/>
      <c r="BE35" s="30"/>
      <c r="BF35" s="30"/>
      <c r="BG35" s="30"/>
      <c r="BH35" s="22"/>
      <c r="BI35" s="22"/>
      <c r="BJ35" s="23"/>
      <c r="BK35" s="65"/>
      <c r="BL35" s="65"/>
      <c r="BM35" s="65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</row>
    <row r="36" spans="1:167" ht="21" x14ac:dyDescent="0.25">
      <c r="A36" s="68"/>
      <c r="B36" s="68"/>
      <c r="C36" s="64" t="s">
        <v>44</v>
      </c>
      <c r="D36" s="64">
        <v>8</v>
      </c>
      <c r="E36" s="64" t="s">
        <v>45</v>
      </c>
      <c r="F36" s="75">
        <f>COUNT(G36:L36)</f>
        <v>0</v>
      </c>
      <c r="G36" s="21"/>
      <c r="H36" s="22"/>
      <c r="I36" s="22"/>
      <c r="J36" s="22"/>
      <c r="K36" s="22"/>
      <c r="L36" s="23"/>
      <c r="M36" s="64">
        <f>(G36*G37)+(H36*H37)+(I36*I37)+(J36*J37)+(K36*K37)+(L36*L37)</f>
        <v>0</v>
      </c>
      <c r="N36" s="64">
        <f>SUMIF($C$22:$C$37,"Forearm",M$22:M$37)</f>
        <v>0</v>
      </c>
      <c r="O36" s="66"/>
      <c r="P36" s="75"/>
      <c r="Q36" s="21"/>
      <c r="R36" s="21"/>
      <c r="S36" s="21"/>
      <c r="T36" s="21"/>
      <c r="U36" s="22"/>
      <c r="V36" s="23"/>
      <c r="W36" s="64"/>
      <c r="X36" s="64"/>
      <c r="Y36" s="66"/>
      <c r="Z36" s="75"/>
      <c r="AA36" s="21"/>
      <c r="AB36" s="21"/>
      <c r="AC36" s="21"/>
      <c r="AD36" s="21"/>
      <c r="AE36" s="22"/>
      <c r="AF36" s="23"/>
      <c r="AG36" s="64"/>
      <c r="AH36" s="64"/>
      <c r="AI36" s="66"/>
      <c r="AJ36" s="75"/>
      <c r="AK36" s="21"/>
      <c r="AL36" s="21"/>
      <c r="AM36" s="21"/>
      <c r="AN36" s="21"/>
      <c r="AO36" s="22"/>
      <c r="AP36" s="23"/>
      <c r="AQ36" s="64"/>
      <c r="AR36" s="64"/>
      <c r="AS36" s="66"/>
      <c r="AT36" s="75"/>
      <c r="AU36" s="21"/>
      <c r="AV36" s="21"/>
      <c r="AW36" s="21"/>
      <c r="AX36" s="21"/>
      <c r="AY36" s="22"/>
      <c r="AZ36" s="23"/>
      <c r="BA36" s="64"/>
      <c r="BB36" s="64"/>
      <c r="BC36" s="66"/>
      <c r="BD36" s="75"/>
      <c r="BE36" s="21"/>
      <c r="BF36" s="21"/>
      <c r="BG36" s="21"/>
      <c r="BH36" s="21"/>
      <c r="BI36" s="22"/>
      <c r="BJ36" s="23"/>
      <c r="BK36" s="64"/>
      <c r="BL36" s="64"/>
      <c r="BM36" s="66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</row>
    <row r="37" spans="1:167" ht="21" x14ac:dyDescent="0.25">
      <c r="A37" s="65"/>
      <c r="B37" s="65"/>
      <c r="C37" s="65"/>
      <c r="D37" s="65"/>
      <c r="E37" s="65"/>
      <c r="F37" s="65"/>
      <c r="G37" s="31"/>
      <c r="H37" s="32"/>
      <c r="I37" s="32"/>
      <c r="J37" s="32"/>
      <c r="K37" s="32"/>
      <c r="L37" s="33"/>
      <c r="M37" s="65"/>
      <c r="N37" s="65"/>
      <c r="O37" s="65"/>
      <c r="P37" s="65"/>
      <c r="Q37" s="31"/>
      <c r="R37" s="31"/>
      <c r="S37" s="31"/>
      <c r="T37" s="31"/>
      <c r="U37" s="32"/>
      <c r="V37" s="33"/>
      <c r="W37" s="65"/>
      <c r="X37" s="65"/>
      <c r="Y37" s="65"/>
      <c r="Z37" s="65"/>
      <c r="AA37" s="31"/>
      <c r="AB37" s="31"/>
      <c r="AC37" s="31"/>
      <c r="AD37" s="31"/>
      <c r="AE37" s="32"/>
      <c r="AF37" s="33"/>
      <c r="AG37" s="65"/>
      <c r="AH37" s="65"/>
      <c r="AI37" s="65"/>
      <c r="AJ37" s="65"/>
      <c r="AK37" s="31"/>
      <c r="AL37" s="31"/>
      <c r="AM37" s="31"/>
      <c r="AN37" s="31"/>
      <c r="AO37" s="32"/>
      <c r="AP37" s="33"/>
      <c r="AQ37" s="65"/>
      <c r="AR37" s="65"/>
      <c r="AS37" s="65"/>
      <c r="AT37" s="65"/>
      <c r="AU37" s="31"/>
      <c r="AV37" s="31"/>
      <c r="AW37" s="31"/>
      <c r="AX37" s="31"/>
      <c r="AY37" s="32"/>
      <c r="AZ37" s="33"/>
      <c r="BA37" s="65"/>
      <c r="BB37" s="65"/>
      <c r="BC37" s="65"/>
      <c r="BD37" s="65"/>
      <c r="BE37" s="31"/>
      <c r="BF37" s="31"/>
      <c r="BG37" s="31"/>
      <c r="BH37" s="31"/>
      <c r="BI37" s="32"/>
      <c r="BJ37" s="33"/>
      <c r="BK37" s="65"/>
      <c r="BL37" s="65"/>
      <c r="BM37" s="65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</row>
    <row r="38" spans="1:167" ht="21" x14ac:dyDescent="0.25">
      <c r="A38" s="88" t="s">
        <v>46</v>
      </c>
      <c r="B38" s="88" t="s">
        <v>47</v>
      </c>
      <c r="C38" s="67" t="s">
        <v>47</v>
      </c>
      <c r="D38" s="67">
        <v>1</v>
      </c>
      <c r="E38" s="67" t="s">
        <v>48</v>
      </c>
      <c r="F38" s="74">
        <f>COUNT(G38:L38)</f>
        <v>5</v>
      </c>
      <c r="G38" s="34">
        <v>20</v>
      </c>
      <c r="H38" s="35">
        <v>40</v>
      </c>
      <c r="I38" s="35">
        <v>60</v>
      </c>
      <c r="J38" s="35">
        <v>60</v>
      </c>
      <c r="K38" s="35">
        <v>80</v>
      </c>
      <c r="L38" s="36"/>
      <c r="M38" s="67">
        <f>(G38*G39)+(H38*H39)+(I38*I39)+(J38*J39)+(K38*K39)+(L38*L39)</f>
        <v>2980</v>
      </c>
      <c r="N38" s="67">
        <f>SUMIF($C$38:$C$53,"Leg",M$38:M$53)</f>
        <v>21330</v>
      </c>
      <c r="O38" s="69"/>
      <c r="P38" s="74"/>
      <c r="Q38" s="34"/>
      <c r="R38" s="35"/>
      <c r="S38" s="35"/>
      <c r="T38" s="35"/>
      <c r="U38" s="35"/>
      <c r="V38" s="36"/>
      <c r="W38" s="67"/>
      <c r="X38" s="67"/>
      <c r="Y38" s="69"/>
      <c r="Z38" s="74"/>
      <c r="AA38" s="34"/>
      <c r="AB38" s="35"/>
      <c r="AC38" s="35"/>
      <c r="AD38" s="35"/>
      <c r="AE38" s="35"/>
      <c r="AF38" s="36"/>
      <c r="AG38" s="67"/>
      <c r="AH38" s="67"/>
      <c r="AI38" s="69"/>
      <c r="AJ38" s="74"/>
      <c r="AK38" s="34"/>
      <c r="AL38" s="35"/>
      <c r="AM38" s="35"/>
      <c r="AN38" s="35"/>
      <c r="AO38" s="35"/>
      <c r="AP38" s="36"/>
      <c r="AQ38" s="67"/>
      <c r="AR38" s="67"/>
      <c r="AS38" s="69"/>
      <c r="AT38" s="74"/>
      <c r="AU38" s="34"/>
      <c r="AV38" s="35"/>
      <c r="AW38" s="35"/>
      <c r="AX38" s="35"/>
      <c r="AY38" s="35"/>
      <c r="AZ38" s="36"/>
      <c r="BA38" s="67"/>
      <c r="BB38" s="67"/>
      <c r="BC38" s="69"/>
      <c r="BD38" s="74"/>
      <c r="BE38" s="34"/>
      <c r="BF38" s="35"/>
      <c r="BG38" s="35"/>
      <c r="BH38" s="35"/>
      <c r="BI38" s="35"/>
      <c r="BJ38" s="36"/>
      <c r="BK38" s="67"/>
      <c r="BL38" s="67"/>
      <c r="BM38" s="69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167" ht="21" x14ac:dyDescent="0.25">
      <c r="A39" s="68"/>
      <c r="B39" s="68"/>
      <c r="C39" s="65"/>
      <c r="D39" s="65"/>
      <c r="E39" s="65"/>
      <c r="F39" s="65"/>
      <c r="G39" s="38">
        <v>15</v>
      </c>
      <c r="H39" s="39">
        <v>15</v>
      </c>
      <c r="I39" s="39">
        <v>12</v>
      </c>
      <c r="J39" s="39">
        <v>12</v>
      </c>
      <c r="K39" s="39">
        <v>8</v>
      </c>
      <c r="L39" s="40"/>
      <c r="M39" s="65"/>
      <c r="N39" s="68"/>
      <c r="O39" s="65"/>
      <c r="P39" s="65"/>
      <c r="Q39" s="38"/>
      <c r="R39" s="39"/>
      <c r="S39" s="39"/>
      <c r="T39" s="39"/>
      <c r="U39" s="39"/>
      <c r="V39" s="40"/>
      <c r="W39" s="65"/>
      <c r="X39" s="68"/>
      <c r="Y39" s="65"/>
      <c r="Z39" s="65"/>
      <c r="AA39" s="38"/>
      <c r="AB39" s="39"/>
      <c r="AC39" s="39"/>
      <c r="AD39" s="39"/>
      <c r="AE39" s="39"/>
      <c r="AF39" s="40"/>
      <c r="AG39" s="65"/>
      <c r="AH39" s="68"/>
      <c r="AI39" s="65"/>
      <c r="AJ39" s="65"/>
      <c r="AK39" s="38"/>
      <c r="AL39" s="39"/>
      <c r="AM39" s="39"/>
      <c r="AN39" s="39"/>
      <c r="AO39" s="39"/>
      <c r="AP39" s="40"/>
      <c r="AQ39" s="65"/>
      <c r="AR39" s="68"/>
      <c r="AS39" s="65"/>
      <c r="AT39" s="65"/>
      <c r="AU39" s="38"/>
      <c r="AV39" s="39"/>
      <c r="AW39" s="39"/>
      <c r="AX39" s="39"/>
      <c r="AY39" s="39"/>
      <c r="AZ39" s="40"/>
      <c r="BA39" s="65"/>
      <c r="BB39" s="68"/>
      <c r="BC39" s="65"/>
      <c r="BD39" s="65"/>
      <c r="BE39" s="38"/>
      <c r="BF39" s="39"/>
      <c r="BG39" s="39"/>
      <c r="BH39" s="39"/>
      <c r="BI39" s="39"/>
      <c r="BJ39" s="40"/>
      <c r="BK39" s="65"/>
      <c r="BL39" s="68"/>
      <c r="BM39" s="65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</row>
    <row r="40" spans="1:167" ht="21" x14ac:dyDescent="0.25">
      <c r="A40" s="68"/>
      <c r="B40" s="68"/>
      <c r="C40" s="67" t="s">
        <v>47</v>
      </c>
      <c r="D40" s="67">
        <v>2</v>
      </c>
      <c r="E40" s="67" t="s">
        <v>49</v>
      </c>
      <c r="F40" s="74">
        <f>COUNT(G40:L40)</f>
        <v>5</v>
      </c>
      <c r="G40" s="34">
        <v>50</v>
      </c>
      <c r="H40" s="35">
        <v>50</v>
      </c>
      <c r="I40" s="35">
        <v>50</v>
      </c>
      <c r="J40" s="35">
        <v>50</v>
      </c>
      <c r="K40" s="35">
        <v>50</v>
      </c>
      <c r="L40" s="36"/>
      <c r="M40" s="67">
        <f>(G40*G41)+(H40*H41)+(I40*I41)+(J40*J41)+(K40*K41)+(L40*L41)</f>
        <v>3150</v>
      </c>
      <c r="N40" s="68"/>
      <c r="O40" s="69"/>
      <c r="P40" s="74"/>
      <c r="Q40" s="34"/>
      <c r="R40" s="35"/>
      <c r="S40" s="35"/>
      <c r="T40" s="35"/>
      <c r="U40" s="35"/>
      <c r="V40" s="36"/>
      <c r="W40" s="67"/>
      <c r="X40" s="68"/>
      <c r="Y40" s="69"/>
      <c r="Z40" s="74"/>
      <c r="AA40" s="34"/>
      <c r="AB40" s="34"/>
      <c r="AC40" s="34"/>
      <c r="AD40" s="34"/>
      <c r="AE40" s="35"/>
      <c r="AF40" s="36"/>
      <c r="AG40" s="67"/>
      <c r="AH40" s="68"/>
      <c r="AI40" s="69"/>
      <c r="AJ40" s="74"/>
      <c r="AK40" s="34"/>
      <c r="AL40" s="34"/>
      <c r="AM40" s="34"/>
      <c r="AN40" s="34"/>
      <c r="AO40" s="35"/>
      <c r="AP40" s="36"/>
      <c r="AQ40" s="67"/>
      <c r="AR40" s="68"/>
      <c r="AS40" s="69"/>
      <c r="AT40" s="74"/>
      <c r="AU40" s="34"/>
      <c r="AV40" s="35"/>
      <c r="AW40" s="35"/>
      <c r="AX40" s="35"/>
      <c r="AY40" s="35"/>
      <c r="AZ40" s="36"/>
      <c r="BA40" s="67"/>
      <c r="BB40" s="68"/>
      <c r="BC40" s="69"/>
      <c r="BD40" s="74"/>
      <c r="BE40" s="34"/>
      <c r="BF40" s="34"/>
      <c r="BG40" s="34"/>
      <c r="BH40" s="35"/>
      <c r="BI40" s="35"/>
      <c r="BJ40" s="36"/>
      <c r="BK40" s="67"/>
      <c r="BL40" s="68"/>
      <c r="BM40" s="69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</row>
    <row r="41" spans="1:167" ht="21" x14ac:dyDescent="0.25">
      <c r="A41" s="68"/>
      <c r="B41" s="68"/>
      <c r="C41" s="65"/>
      <c r="D41" s="65"/>
      <c r="E41" s="65"/>
      <c r="F41" s="65"/>
      <c r="G41" s="38">
        <v>12</v>
      </c>
      <c r="H41" s="39">
        <v>12</v>
      </c>
      <c r="I41" s="39">
        <v>12</v>
      </c>
      <c r="J41" s="39">
        <v>12</v>
      </c>
      <c r="K41" s="39">
        <v>15</v>
      </c>
      <c r="L41" s="40"/>
      <c r="M41" s="65"/>
      <c r="N41" s="68"/>
      <c r="O41" s="65"/>
      <c r="P41" s="65"/>
      <c r="Q41" s="38"/>
      <c r="R41" s="39"/>
      <c r="S41" s="39"/>
      <c r="T41" s="39"/>
      <c r="U41" s="39"/>
      <c r="V41" s="40"/>
      <c r="W41" s="65"/>
      <c r="X41" s="68"/>
      <c r="Y41" s="65"/>
      <c r="Z41" s="65"/>
      <c r="AA41" s="38"/>
      <c r="AB41" s="38"/>
      <c r="AC41" s="38"/>
      <c r="AD41" s="38"/>
      <c r="AE41" s="39"/>
      <c r="AF41" s="40"/>
      <c r="AG41" s="65"/>
      <c r="AH41" s="68"/>
      <c r="AI41" s="65"/>
      <c r="AJ41" s="65"/>
      <c r="AK41" s="38"/>
      <c r="AL41" s="38"/>
      <c r="AM41" s="38"/>
      <c r="AN41" s="38"/>
      <c r="AO41" s="39"/>
      <c r="AP41" s="40"/>
      <c r="AQ41" s="65"/>
      <c r="AR41" s="68"/>
      <c r="AS41" s="65"/>
      <c r="AT41" s="65"/>
      <c r="AU41" s="38"/>
      <c r="AV41" s="39"/>
      <c r="AW41" s="39"/>
      <c r="AX41" s="39"/>
      <c r="AY41" s="39"/>
      <c r="AZ41" s="40"/>
      <c r="BA41" s="65"/>
      <c r="BB41" s="68"/>
      <c r="BC41" s="65"/>
      <c r="BD41" s="65"/>
      <c r="BE41" s="38"/>
      <c r="BF41" s="38"/>
      <c r="BG41" s="38"/>
      <c r="BH41" s="39"/>
      <c r="BI41" s="39"/>
      <c r="BJ41" s="40"/>
      <c r="BK41" s="65"/>
      <c r="BL41" s="68"/>
      <c r="BM41" s="65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</row>
    <row r="42" spans="1:167" ht="21" x14ac:dyDescent="0.6">
      <c r="A42" s="68"/>
      <c r="B42" s="68"/>
      <c r="C42" s="67" t="s">
        <v>47</v>
      </c>
      <c r="D42" s="67">
        <v>3</v>
      </c>
      <c r="E42" s="67" t="s">
        <v>50</v>
      </c>
      <c r="F42" s="74">
        <f>COUNT(G42:L42)</f>
        <v>4</v>
      </c>
      <c r="G42" s="34">
        <v>30</v>
      </c>
      <c r="H42" s="35">
        <v>30</v>
      </c>
      <c r="I42" s="35">
        <v>30</v>
      </c>
      <c r="J42" s="35">
        <v>30</v>
      </c>
      <c r="K42" s="35"/>
      <c r="L42" s="36"/>
      <c r="M42" s="67">
        <f>(G42*G43)+(H42*H43)+(I42*I43)+(J42*J43)+(K42*K43)+(L42*L43)</f>
        <v>1800</v>
      </c>
      <c r="N42" s="68"/>
      <c r="O42" s="69"/>
      <c r="P42" s="74"/>
      <c r="Q42" s="34"/>
      <c r="R42" s="34"/>
      <c r="S42" s="34"/>
      <c r="T42" s="34"/>
      <c r="U42" s="35"/>
      <c r="V42" s="36"/>
      <c r="W42" s="67"/>
      <c r="X42" s="68"/>
      <c r="Y42" s="69"/>
      <c r="Z42" s="74"/>
      <c r="AA42" s="34"/>
      <c r="AB42" s="34"/>
      <c r="AC42" s="34"/>
      <c r="AD42" s="34"/>
      <c r="AE42" s="35"/>
      <c r="AF42" s="36"/>
      <c r="AG42" s="67"/>
      <c r="AH42" s="68"/>
      <c r="AI42" s="69"/>
      <c r="AJ42" s="87"/>
      <c r="AK42" s="41"/>
      <c r="AL42" s="41"/>
      <c r="AM42" s="41"/>
      <c r="AN42" s="41"/>
      <c r="AO42" s="35"/>
      <c r="AP42" s="36"/>
      <c r="AQ42" s="67"/>
      <c r="AR42" s="68"/>
      <c r="AS42" s="69"/>
      <c r="AT42" s="74"/>
      <c r="AU42" s="34"/>
      <c r="AV42" s="34"/>
      <c r="AW42" s="34"/>
      <c r="AX42" s="34"/>
      <c r="AY42" s="35"/>
      <c r="AZ42" s="36"/>
      <c r="BA42" s="67"/>
      <c r="BB42" s="68"/>
      <c r="BC42" s="69"/>
      <c r="BD42" s="74"/>
      <c r="BE42" s="34"/>
      <c r="BF42" s="34"/>
      <c r="BG42" s="34"/>
      <c r="BH42" s="34"/>
      <c r="BI42" s="35"/>
      <c r="BJ42" s="36"/>
      <c r="BK42" s="67"/>
      <c r="BL42" s="68"/>
      <c r="BM42" s="69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</row>
    <row r="43" spans="1:167" ht="21" x14ac:dyDescent="0.6">
      <c r="A43" s="68"/>
      <c r="B43" s="68"/>
      <c r="C43" s="65"/>
      <c r="D43" s="65"/>
      <c r="E43" s="65"/>
      <c r="F43" s="65"/>
      <c r="G43" s="38">
        <v>15</v>
      </c>
      <c r="H43" s="39">
        <v>15</v>
      </c>
      <c r="I43" s="39">
        <v>15</v>
      </c>
      <c r="J43" s="39">
        <v>15</v>
      </c>
      <c r="K43" s="39"/>
      <c r="L43" s="40"/>
      <c r="M43" s="65"/>
      <c r="N43" s="68"/>
      <c r="O43" s="65"/>
      <c r="P43" s="65"/>
      <c r="Q43" s="38"/>
      <c r="R43" s="38"/>
      <c r="S43" s="38"/>
      <c r="T43" s="38"/>
      <c r="U43" s="39"/>
      <c r="V43" s="40"/>
      <c r="W43" s="65"/>
      <c r="X43" s="68"/>
      <c r="Y43" s="65"/>
      <c r="Z43" s="65"/>
      <c r="AA43" s="38"/>
      <c r="AB43" s="38"/>
      <c r="AC43" s="38"/>
      <c r="AD43" s="38"/>
      <c r="AE43" s="39"/>
      <c r="AF43" s="40"/>
      <c r="AG43" s="65"/>
      <c r="AH43" s="68"/>
      <c r="AI43" s="65"/>
      <c r="AJ43" s="82"/>
      <c r="AK43" s="42"/>
      <c r="AL43" s="42"/>
      <c r="AM43" s="42"/>
      <c r="AN43" s="42"/>
      <c r="AO43" s="39"/>
      <c r="AP43" s="40"/>
      <c r="AQ43" s="65"/>
      <c r="AR43" s="68"/>
      <c r="AS43" s="65"/>
      <c r="AT43" s="65"/>
      <c r="AU43" s="38"/>
      <c r="AV43" s="38"/>
      <c r="AW43" s="38"/>
      <c r="AX43" s="38"/>
      <c r="AY43" s="39"/>
      <c r="AZ43" s="40"/>
      <c r="BA43" s="65"/>
      <c r="BB43" s="68"/>
      <c r="BC43" s="65"/>
      <c r="BD43" s="65"/>
      <c r="BE43" s="38"/>
      <c r="BF43" s="38"/>
      <c r="BG43" s="38"/>
      <c r="BH43" s="38"/>
      <c r="BI43" s="39"/>
      <c r="BJ43" s="40"/>
      <c r="BK43" s="65"/>
      <c r="BL43" s="68"/>
      <c r="BM43" s="65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</row>
    <row r="44" spans="1:167" ht="21" x14ac:dyDescent="0.25">
      <c r="A44" s="68"/>
      <c r="B44" s="68"/>
      <c r="C44" s="67" t="s">
        <v>47</v>
      </c>
      <c r="D44" s="67">
        <v>4</v>
      </c>
      <c r="E44" s="67" t="s">
        <v>51</v>
      </c>
      <c r="F44" s="74">
        <f>COUNT(G44:L44)</f>
        <v>4</v>
      </c>
      <c r="G44" s="34">
        <v>100</v>
      </c>
      <c r="H44" s="35">
        <v>50</v>
      </c>
      <c r="I44" s="35">
        <v>80</v>
      </c>
      <c r="J44" s="35">
        <v>100</v>
      </c>
      <c r="K44" s="35"/>
      <c r="L44" s="36"/>
      <c r="M44" s="67">
        <f>(G44*G45)+(H44*H45)+(I44*I45)+(J44*J45)+(K44*K45)+(L44*L45)</f>
        <v>2600</v>
      </c>
      <c r="N44" s="68"/>
      <c r="O44" s="69"/>
      <c r="P44" s="74"/>
      <c r="Q44" s="34"/>
      <c r="R44" s="34"/>
      <c r="S44" s="34"/>
      <c r="T44" s="34"/>
      <c r="U44" s="35"/>
      <c r="V44" s="36"/>
      <c r="W44" s="67"/>
      <c r="X44" s="68"/>
      <c r="Y44" s="69"/>
      <c r="Z44" s="74"/>
      <c r="AA44" s="34"/>
      <c r="AB44" s="34"/>
      <c r="AC44" s="34"/>
      <c r="AD44" s="34"/>
      <c r="AE44" s="35"/>
      <c r="AF44" s="36"/>
      <c r="AG44" s="67"/>
      <c r="AH44" s="68"/>
      <c r="AI44" s="69"/>
      <c r="AJ44" s="74"/>
      <c r="AK44" s="34"/>
      <c r="AL44" s="34"/>
      <c r="AM44" s="34"/>
      <c r="AN44" s="34"/>
      <c r="AO44" s="35"/>
      <c r="AP44" s="36"/>
      <c r="AQ44" s="67"/>
      <c r="AR44" s="68"/>
      <c r="AS44" s="69"/>
      <c r="AT44" s="74"/>
      <c r="AU44" s="34"/>
      <c r="AV44" s="34"/>
      <c r="AW44" s="34"/>
      <c r="AX44" s="34"/>
      <c r="AY44" s="35"/>
      <c r="AZ44" s="36"/>
      <c r="BA44" s="67"/>
      <c r="BB44" s="68"/>
      <c r="BC44" s="69"/>
      <c r="BD44" s="74"/>
      <c r="BE44" s="34"/>
      <c r="BF44" s="34"/>
      <c r="BG44" s="34"/>
      <c r="BH44" s="34"/>
      <c r="BI44" s="35"/>
      <c r="BJ44" s="36"/>
      <c r="BK44" s="67"/>
      <c r="BL44" s="68"/>
      <c r="BM44" s="69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</row>
    <row r="45" spans="1:167" ht="21" x14ac:dyDescent="0.25">
      <c r="A45" s="68"/>
      <c r="B45" s="68"/>
      <c r="C45" s="65"/>
      <c r="D45" s="65"/>
      <c r="E45" s="65"/>
      <c r="F45" s="65"/>
      <c r="G45" s="38">
        <v>8</v>
      </c>
      <c r="H45" s="39">
        <v>10</v>
      </c>
      <c r="I45" s="39">
        <v>10</v>
      </c>
      <c r="J45" s="39">
        <v>5</v>
      </c>
      <c r="K45" s="39"/>
      <c r="L45" s="40"/>
      <c r="M45" s="65"/>
      <c r="N45" s="68"/>
      <c r="O45" s="65"/>
      <c r="P45" s="65"/>
      <c r="Q45" s="38"/>
      <c r="R45" s="38"/>
      <c r="S45" s="38"/>
      <c r="T45" s="38"/>
      <c r="U45" s="39"/>
      <c r="V45" s="40"/>
      <c r="W45" s="65"/>
      <c r="X45" s="68"/>
      <c r="Y45" s="65"/>
      <c r="Z45" s="65"/>
      <c r="AA45" s="38"/>
      <c r="AB45" s="38"/>
      <c r="AC45" s="38"/>
      <c r="AD45" s="38"/>
      <c r="AE45" s="39"/>
      <c r="AF45" s="40"/>
      <c r="AG45" s="65"/>
      <c r="AH45" s="68"/>
      <c r="AI45" s="65"/>
      <c r="AJ45" s="65"/>
      <c r="AK45" s="38"/>
      <c r="AL45" s="38"/>
      <c r="AM45" s="38"/>
      <c r="AN45" s="38"/>
      <c r="AO45" s="39"/>
      <c r="AP45" s="40"/>
      <c r="AQ45" s="65"/>
      <c r="AR45" s="68"/>
      <c r="AS45" s="65"/>
      <c r="AT45" s="65"/>
      <c r="AU45" s="38"/>
      <c r="AV45" s="38"/>
      <c r="AW45" s="38"/>
      <c r="AX45" s="38"/>
      <c r="AY45" s="39"/>
      <c r="AZ45" s="40"/>
      <c r="BA45" s="65"/>
      <c r="BB45" s="68"/>
      <c r="BC45" s="65"/>
      <c r="BD45" s="65"/>
      <c r="BE45" s="38"/>
      <c r="BF45" s="38"/>
      <c r="BG45" s="38"/>
      <c r="BH45" s="38"/>
      <c r="BI45" s="39"/>
      <c r="BJ45" s="40"/>
      <c r="BK45" s="65"/>
      <c r="BL45" s="68"/>
      <c r="BM45" s="65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</row>
    <row r="46" spans="1:167" ht="21" x14ac:dyDescent="0.25">
      <c r="A46" s="68"/>
      <c r="B46" s="68"/>
      <c r="C46" s="67" t="s">
        <v>47</v>
      </c>
      <c r="D46" s="67">
        <v>5</v>
      </c>
      <c r="E46" s="67" t="s">
        <v>52</v>
      </c>
      <c r="F46" s="74">
        <f>COUNT(G46:L46)</f>
        <v>4</v>
      </c>
      <c r="G46" s="34">
        <v>30</v>
      </c>
      <c r="H46" s="35">
        <v>30</v>
      </c>
      <c r="I46" s="35">
        <v>30</v>
      </c>
      <c r="J46" s="35">
        <v>30</v>
      </c>
      <c r="K46" s="35"/>
      <c r="L46" s="36"/>
      <c r="M46" s="67">
        <f>(G46*G47)+(H46*H47)+(I46*I47)+(J46*J47)+(K46*K47)+(L46*L47)</f>
        <v>1800</v>
      </c>
      <c r="N46" s="68"/>
      <c r="O46" s="69"/>
      <c r="P46" s="74"/>
      <c r="Q46" s="34"/>
      <c r="R46" s="34"/>
      <c r="S46" s="34"/>
      <c r="T46" s="34"/>
      <c r="U46" s="35"/>
      <c r="V46" s="36"/>
      <c r="W46" s="67"/>
      <c r="X46" s="68"/>
      <c r="Y46" s="69"/>
      <c r="Z46" s="74"/>
      <c r="AA46" s="34"/>
      <c r="AB46" s="34"/>
      <c r="AC46" s="34"/>
      <c r="AD46" s="34"/>
      <c r="AE46" s="35"/>
      <c r="AF46" s="36"/>
      <c r="AG46" s="67"/>
      <c r="AH46" s="68"/>
      <c r="AI46" s="69"/>
      <c r="AJ46" s="74"/>
      <c r="AK46" s="34"/>
      <c r="AL46" s="34"/>
      <c r="AM46" s="34"/>
      <c r="AN46" s="34"/>
      <c r="AO46" s="35"/>
      <c r="AP46" s="36"/>
      <c r="AQ46" s="67"/>
      <c r="AR46" s="68"/>
      <c r="AS46" s="69"/>
      <c r="AT46" s="74"/>
      <c r="AU46" s="34"/>
      <c r="AV46" s="34"/>
      <c r="AW46" s="34"/>
      <c r="AX46" s="34"/>
      <c r="AY46" s="35"/>
      <c r="AZ46" s="36"/>
      <c r="BA46" s="67"/>
      <c r="BB46" s="68"/>
      <c r="BC46" s="69"/>
      <c r="BD46" s="74"/>
      <c r="BE46" s="34"/>
      <c r="BF46" s="34"/>
      <c r="BG46" s="34"/>
      <c r="BH46" s="34"/>
      <c r="BI46" s="35"/>
      <c r="BJ46" s="36"/>
      <c r="BK46" s="67"/>
      <c r="BL46" s="68"/>
      <c r="BM46" s="69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</row>
    <row r="47" spans="1:167" ht="21" x14ac:dyDescent="0.25">
      <c r="A47" s="68"/>
      <c r="B47" s="68"/>
      <c r="C47" s="65"/>
      <c r="D47" s="65"/>
      <c r="E47" s="65"/>
      <c r="F47" s="65"/>
      <c r="G47" s="38">
        <v>15</v>
      </c>
      <c r="H47" s="39">
        <v>15</v>
      </c>
      <c r="I47" s="39">
        <v>15</v>
      </c>
      <c r="J47" s="39">
        <v>15</v>
      </c>
      <c r="K47" s="39"/>
      <c r="L47" s="40"/>
      <c r="M47" s="65"/>
      <c r="N47" s="68"/>
      <c r="O47" s="65"/>
      <c r="P47" s="65"/>
      <c r="Q47" s="38"/>
      <c r="R47" s="38"/>
      <c r="S47" s="38"/>
      <c r="T47" s="38"/>
      <c r="U47" s="39"/>
      <c r="V47" s="40"/>
      <c r="W47" s="65"/>
      <c r="X47" s="68"/>
      <c r="Y47" s="65"/>
      <c r="Z47" s="65"/>
      <c r="AA47" s="38"/>
      <c r="AB47" s="38"/>
      <c r="AC47" s="38"/>
      <c r="AD47" s="38"/>
      <c r="AE47" s="39"/>
      <c r="AF47" s="40"/>
      <c r="AG47" s="65"/>
      <c r="AH47" s="68"/>
      <c r="AI47" s="65"/>
      <c r="AJ47" s="65"/>
      <c r="AK47" s="38"/>
      <c r="AL47" s="38"/>
      <c r="AM47" s="38"/>
      <c r="AN47" s="38"/>
      <c r="AO47" s="39"/>
      <c r="AP47" s="40"/>
      <c r="AQ47" s="65"/>
      <c r="AR47" s="68"/>
      <c r="AS47" s="65"/>
      <c r="AT47" s="65"/>
      <c r="AU47" s="38"/>
      <c r="AV47" s="38"/>
      <c r="AW47" s="38"/>
      <c r="AX47" s="38"/>
      <c r="AY47" s="39"/>
      <c r="AZ47" s="40"/>
      <c r="BA47" s="65"/>
      <c r="BB47" s="68"/>
      <c r="BC47" s="65"/>
      <c r="BD47" s="65"/>
      <c r="BE47" s="38"/>
      <c r="BF47" s="38"/>
      <c r="BG47" s="38"/>
      <c r="BH47" s="38"/>
      <c r="BI47" s="39"/>
      <c r="BJ47" s="40"/>
      <c r="BK47" s="65"/>
      <c r="BL47" s="68"/>
      <c r="BM47" s="65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</row>
    <row r="48" spans="1:167" ht="21" x14ac:dyDescent="0.25">
      <c r="A48" s="68"/>
      <c r="B48" s="68"/>
      <c r="C48" s="67" t="s">
        <v>47</v>
      </c>
      <c r="D48" s="67">
        <v>6</v>
      </c>
      <c r="E48" s="67" t="s">
        <v>53</v>
      </c>
      <c r="F48" s="74">
        <f>COUNT(G48:L48)</f>
        <v>0</v>
      </c>
      <c r="G48" s="34"/>
      <c r="H48" s="35"/>
      <c r="I48" s="35"/>
      <c r="J48" s="35"/>
      <c r="K48" s="35"/>
      <c r="L48" s="36"/>
      <c r="M48" s="67">
        <f>(G48*G49)+(H48*H49)+(I48*I49)+(J48*J49)+(K48*K49)+(L48*L49)</f>
        <v>0</v>
      </c>
      <c r="N48" s="68"/>
      <c r="O48" s="69"/>
      <c r="P48" s="74"/>
      <c r="Q48" s="34"/>
      <c r="R48" s="34"/>
      <c r="S48" s="34"/>
      <c r="T48" s="34"/>
      <c r="U48" s="35"/>
      <c r="V48" s="36"/>
      <c r="W48" s="67"/>
      <c r="X48" s="68"/>
      <c r="Y48" s="69"/>
      <c r="Z48" s="74"/>
      <c r="AA48" s="34"/>
      <c r="AB48" s="34"/>
      <c r="AC48" s="34"/>
      <c r="AD48" s="34"/>
      <c r="AE48" s="35"/>
      <c r="AF48" s="36"/>
      <c r="AG48" s="67"/>
      <c r="AH48" s="68"/>
      <c r="AI48" s="69"/>
      <c r="AJ48" s="74"/>
      <c r="AK48" s="34"/>
      <c r="AL48" s="34"/>
      <c r="AM48" s="34"/>
      <c r="AN48" s="34"/>
      <c r="AO48" s="35"/>
      <c r="AP48" s="36"/>
      <c r="AQ48" s="67"/>
      <c r="AR48" s="68"/>
      <c r="AS48" s="69"/>
      <c r="AT48" s="74"/>
      <c r="AU48" s="34"/>
      <c r="AV48" s="34"/>
      <c r="AW48" s="34"/>
      <c r="AX48" s="34"/>
      <c r="AY48" s="35"/>
      <c r="AZ48" s="36"/>
      <c r="BA48" s="67"/>
      <c r="BB48" s="68"/>
      <c r="BC48" s="69"/>
      <c r="BD48" s="74"/>
      <c r="BE48" s="34"/>
      <c r="BF48" s="34"/>
      <c r="BG48" s="34"/>
      <c r="BH48" s="34"/>
      <c r="BI48" s="35"/>
      <c r="BJ48" s="36"/>
      <c r="BK48" s="67"/>
      <c r="BL48" s="68"/>
      <c r="BM48" s="69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</row>
    <row r="49" spans="1:167" ht="21" x14ac:dyDescent="0.25">
      <c r="A49" s="68"/>
      <c r="B49" s="68"/>
      <c r="C49" s="65"/>
      <c r="D49" s="65"/>
      <c r="E49" s="65"/>
      <c r="F49" s="65"/>
      <c r="G49" s="38"/>
      <c r="H49" s="39"/>
      <c r="I49" s="39"/>
      <c r="J49" s="39"/>
      <c r="K49" s="39"/>
      <c r="L49" s="40"/>
      <c r="M49" s="65"/>
      <c r="N49" s="68"/>
      <c r="O49" s="65"/>
      <c r="P49" s="65"/>
      <c r="Q49" s="38"/>
      <c r="R49" s="38"/>
      <c r="S49" s="38"/>
      <c r="T49" s="38"/>
      <c r="U49" s="39"/>
      <c r="V49" s="40"/>
      <c r="W49" s="65"/>
      <c r="X49" s="68"/>
      <c r="Y49" s="65"/>
      <c r="Z49" s="65"/>
      <c r="AA49" s="38"/>
      <c r="AB49" s="38"/>
      <c r="AC49" s="38"/>
      <c r="AD49" s="38"/>
      <c r="AE49" s="39"/>
      <c r="AF49" s="40"/>
      <c r="AG49" s="65"/>
      <c r="AH49" s="68"/>
      <c r="AI49" s="65"/>
      <c r="AJ49" s="65"/>
      <c r="AK49" s="38"/>
      <c r="AL49" s="38"/>
      <c r="AM49" s="38"/>
      <c r="AN49" s="38"/>
      <c r="AO49" s="39"/>
      <c r="AP49" s="40"/>
      <c r="AQ49" s="65"/>
      <c r="AR49" s="68"/>
      <c r="AS49" s="65"/>
      <c r="AT49" s="65"/>
      <c r="AU49" s="38"/>
      <c r="AV49" s="38"/>
      <c r="AW49" s="38"/>
      <c r="AX49" s="38"/>
      <c r="AY49" s="39"/>
      <c r="AZ49" s="40"/>
      <c r="BA49" s="65"/>
      <c r="BB49" s="68"/>
      <c r="BC49" s="65"/>
      <c r="BD49" s="65"/>
      <c r="BE49" s="38"/>
      <c r="BF49" s="38"/>
      <c r="BG49" s="38"/>
      <c r="BH49" s="38"/>
      <c r="BI49" s="39"/>
      <c r="BJ49" s="40"/>
      <c r="BK49" s="65"/>
      <c r="BL49" s="68"/>
      <c r="BM49" s="65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</row>
    <row r="50" spans="1:167" ht="21" x14ac:dyDescent="0.25">
      <c r="A50" s="68"/>
      <c r="B50" s="68"/>
      <c r="C50" s="67" t="s">
        <v>47</v>
      </c>
      <c r="D50" s="67">
        <v>7</v>
      </c>
      <c r="E50" s="67" t="s">
        <v>54</v>
      </c>
      <c r="F50" s="74">
        <f>COUNT(G50:L50)</f>
        <v>0</v>
      </c>
      <c r="G50" s="34"/>
      <c r="H50" s="35"/>
      <c r="I50" s="35"/>
      <c r="J50" s="35"/>
      <c r="K50" s="35"/>
      <c r="L50" s="36"/>
      <c r="M50" s="67">
        <f>(G50*G51)+(H50*H51)+(I50*I51)+(J50*J51)+(K50*K51)+(L50*L51)</f>
        <v>0</v>
      </c>
      <c r="N50" s="68"/>
      <c r="O50" s="69"/>
      <c r="P50" s="74"/>
      <c r="Q50" s="34"/>
      <c r="R50" s="35"/>
      <c r="S50" s="35"/>
      <c r="T50" s="35"/>
      <c r="U50" s="35"/>
      <c r="V50" s="36"/>
      <c r="W50" s="67"/>
      <c r="X50" s="68"/>
      <c r="Y50" s="69"/>
      <c r="Z50" s="74"/>
      <c r="AA50" s="34"/>
      <c r="AB50" s="35"/>
      <c r="AC50" s="35"/>
      <c r="AD50" s="35"/>
      <c r="AE50" s="35"/>
      <c r="AF50" s="36"/>
      <c r="AG50" s="67"/>
      <c r="AH50" s="68"/>
      <c r="AI50" s="69"/>
      <c r="AJ50" s="74"/>
      <c r="AK50" s="34"/>
      <c r="AL50" s="35"/>
      <c r="AM50" s="35"/>
      <c r="AN50" s="35"/>
      <c r="AO50" s="35"/>
      <c r="AP50" s="36"/>
      <c r="AQ50" s="67"/>
      <c r="AR50" s="68"/>
      <c r="AS50" s="69"/>
      <c r="AT50" s="74"/>
      <c r="AU50" s="34"/>
      <c r="AV50" s="34"/>
      <c r="AW50" s="34"/>
      <c r="AX50" s="34"/>
      <c r="AY50" s="35"/>
      <c r="AZ50" s="36"/>
      <c r="BA50" s="67"/>
      <c r="BB50" s="68"/>
      <c r="BC50" s="69"/>
      <c r="BD50" s="74"/>
      <c r="BE50" s="34"/>
      <c r="BF50" s="34"/>
      <c r="BG50" s="34"/>
      <c r="BH50" s="34"/>
      <c r="BI50" s="35"/>
      <c r="BJ50" s="36"/>
      <c r="BK50" s="67"/>
      <c r="BL50" s="68"/>
      <c r="BM50" s="69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</row>
    <row r="51" spans="1:167" ht="21" x14ac:dyDescent="0.25">
      <c r="A51" s="68"/>
      <c r="B51" s="68"/>
      <c r="C51" s="65"/>
      <c r="D51" s="65"/>
      <c r="E51" s="65"/>
      <c r="F51" s="65"/>
      <c r="G51" s="34"/>
      <c r="H51" s="35"/>
      <c r="I51" s="35"/>
      <c r="J51" s="35"/>
      <c r="K51" s="35"/>
      <c r="L51" s="36"/>
      <c r="M51" s="65"/>
      <c r="N51" s="68"/>
      <c r="O51" s="65"/>
      <c r="P51" s="65"/>
      <c r="Q51" s="43"/>
      <c r="R51" s="44"/>
      <c r="S51" s="44"/>
      <c r="T51" s="44"/>
      <c r="U51" s="44"/>
      <c r="V51" s="45"/>
      <c r="W51" s="65"/>
      <c r="X51" s="68"/>
      <c r="Y51" s="65"/>
      <c r="Z51" s="65"/>
      <c r="AA51" s="43"/>
      <c r="AB51" s="44"/>
      <c r="AC51" s="44"/>
      <c r="AD51" s="44"/>
      <c r="AE51" s="44"/>
      <c r="AF51" s="45"/>
      <c r="AG51" s="65"/>
      <c r="AH51" s="68"/>
      <c r="AI51" s="65"/>
      <c r="AJ51" s="65"/>
      <c r="AK51" s="43"/>
      <c r="AL51" s="44"/>
      <c r="AM51" s="44"/>
      <c r="AN51" s="44"/>
      <c r="AO51" s="44"/>
      <c r="AP51" s="45"/>
      <c r="AQ51" s="65"/>
      <c r="AR51" s="68"/>
      <c r="AS51" s="65"/>
      <c r="AT51" s="65"/>
      <c r="AU51" s="43"/>
      <c r="AV51" s="43"/>
      <c r="AW51" s="43"/>
      <c r="AX51" s="43"/>
      <c r="AY51" s="44"/>
      <c r="AZ51" s="45"/>
      <c r="BA51" s="65"/>
      <c r="BB51" s="68"/>
      <c r="BC51" s="65"/>
      <c r="BD51" s="65"/>
      <c r="BE51" s="38"/>
      <c r="BF51" s="38"/>
      <c r="BG51" s="38"/>
      <c r="BH51" s="38"/>
      <c r="BI51" s="44"/>
      <c r="BJ51" s="45"/>
      <c r="BK51" s="65"/>
      <c r="BL51" s="68"/>
      <c r="BM51" s="65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</row>
    <row r="52" spans="1:167" ht="21" x14ac:dyDescent="0.25">
      <c r="A52" s="68"/>
      <c r="B52" s="68"/>
      <c r="C52" s="67" t="s">
        <v>47</v>
      </c>
      <c r="D52" s="67">
        <v>8</v>
      </c>
      <c r="E52" s="67" t="s">
        <v>55</v>
      </c>
      <c r="F52" s="74">
        <f>COUNT(G52:L52)</f>
        <v>6</v>
      </c>
      <c r="G52" s="34">
        <v>60</v>
      </c>
      <c r="H52" s="34">
        <v>60</v>
      </c>
      <c r="I52" s="34">
        <v>60</v>
      </c>
      <c r="J52" s="46">
        <v>60</v>
      </c>
      <c r="K52" s="10">
        <v>60</v>
      </c>
      <c r="L52" s="11">
        <v>60</v>
      </c>
      <c r="M52" s="67">
        <f>(G52*G53)+(H52*H53)+(I52*I53)+(J52*J53)+(K52*K53)+(L52*L53)</f>
        <v>9000</v>
      </c>
      <c r="N52" s="68"/>
      <c r="O52" s="69" t="s">
        <v>56</v>
      </c>
      <c r="P52" s="74"/>
      <c r="Q52" s="34"/>
      <c r="R52" s="34"/>
      <c r="S52" s="34"/>
      <c r="T52" s="46"/>
      <c r="U52" s="10"/>
      <c r="V52" s="11"/>
      <c r="W52" s="67"/>
      <c r="X52" s="68"/>
      <c r="Y52" s="69"/>
      <c r="Z52" s="74"/>
      <c r="AA52" s="34"/>
      <c r="AB52" s="34"/>
      <c r="AC52" s="34"/>
      <c r="AD52" s="34"/>
      <c r="AE52" s="34"/>
      <c r="AF52" s="34"/>
      <c r="AG52" s="67"/>
      <c r="AH52" s="68"/>
      <c r="AI52" s="69"/>
      <c r="AJ52" s="74"/>
      <c r="AK52" s="34"/>
      <c r="AL52" s="34"/>
      <c r="AM52" s="34"/>
      <c r="AN52" s="34"/>
      <c r="AO52" s="35"/>
      <c r="AP52" s="36"/>
      <c r="AQ52" s="67"/>
      <c r="AR52" s="68"/>
      <c r="AS52" s="69"/>
      <c r="AT52" s="74"/>
      <c r="AU52" s="34"/>
      <c r="AV52" s="34"/>
      <c r="AW52" s="34"/>
      <c r="AX52" s="34"/>
      <c r="AY52" s="35"/>
      <c r="AZ52" s="36"/>
      <c r="BA52" s="67"/>
      <c r="BB52" s="68"/>
      <c r="BC52" s="69"/>
      <c r="BD52" s="74"/>
      <c r="BE52" s="34"/>
      <c r="BF52" s="34"/>
      <c r="BG52" s="34"/>
      <c r="BH52" s="34"/>
      <c r="BI52" s="34"/>
      <c r="BJ52" s="34"/>
      <c r="BK52" s="67"/>
      <c r="BL52" s="68"/>
      <c r="BM52" s="69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</row>
    <row r="53" spans="1:167" ht="21" x14ac:dyDescent="0.25">
      <c r="A53" s="65"/>
      <c r="B53" s="65"/>
      <c r="C53" s="65"/>
      <c r="D53" s="65"/>
      <c r="E53" s="65"/>
      <c r="F53" s="65"/>
      <c r="G53" s="47">
        <v>25</v>
      </c>
      <c r="H53" s="47">
        <v>25</v>
      </c>
      <c r="I53" s="47">
        <v>25</v>
      </c>
      <c r="J53" s="48">
        <v>25</v>
      </c>
      <c r="K53" s="49">
        <v>25</v>
      </c>
      <c r="L53" s="50">
        <v>25</v>
      </c>
      <c r="M53" s="65"/>
      <c r="N53" s="65"/>
      <c r="O53" s="65"/>
      <c r="P53" s="65"/>
      <c r="Q53" s="47"/>
      <c r="R53" s="47"/>
      <c r="S53" s="47"/>
      <c r="T53" s="48"/>
      <c r="U53" s="49"/>
      <c r="V53" s="50"/>
      <c r="W53" s="65"/>
      <c r="X53" s="65"/>
      <c r="Y53" s="65"/>
      <c r="Z53" s="65"/>
      <c r="AA53" s="47"/>
      <c r="AB53" s="47"/>
      <c r="AC53" s="47"/>
      <c r="AD53" s="47"/>
      <c r="AE53" s="47"/>
      <c r="AF53" s="47"/>
      <c r="AG53" s="65"/>
      <c r="AH53" s="65"/>
      <c r="AI53" s="65"/>
      <c r="AJ53" s="65"/>
      <c r="AK53" s="47"/>
      <c r="AL53" s="47"/>
      <c r="AM53" s="47"/>
      <c r="AN53" s="47"/>
      <c r="AO53" s="51"/>
      <c r="AP53" s="52"/>
      <c r="AQ53" s="65"/>
      <c r="AR53" s="65"/>
      <c r="AS53" s="65"/>
      <c r="AT53" s="65"/>
      <c r="AU53" s="47"/>
      <c r="AV53" s="47"/>
      <c r="AW53" s="47"/>
      <c r="AX53" s="47"/>
      <c r="AY53" s="51"/>
      <c r="AZ53" s="52"/>
      <c r="BA53" s="65"/>
      <c r="BB53" s="65"/>
      <c r="BC53" s="65"/>
      <c r="BD53" s="65"/>
      <c r="BE53" s="47"/>
      <c r="BF53" s="47"/>
      <c r="BG53" s="47"/>
      <c r="BH53" s="47"/>
      <c r="BI53" s="47"/>
      <c r="BJ53" s="47"/>
      <c r="BK53" s="65"/>
      <c r="BL53" s="65"/>
      <c r="BM53" s="65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37"/>
      <c r="FI53" s="37"/>
      <c r="FJ53" s="37"/>
      <c r="FK53" s="37"/>
    </row>
    <row r="54" spans="1:167" ht="21" x14ac:dyDescent="0.25">
      <c r="A54" s="85" t="s">
        <v>57</v>
      </c>
      <c r="B54" s="85" t="s">
        <v>17</v>
      </c>
      <c r="C54" s="71" t="s">
        <v>18</v>
      </c>
      <c r="D54" s="71">
        <v>1</v>
      </c>
      <c r="E54" s="71" t="s">
        <v>19</v>
      </c>
      <c r="F54" s="73">
        <f>COUNT(G54:L54)</f>
        <v>4</v>
      </c>
      <c r="G54" s="3">
        <v>30</v>
      </c>
      <c r="H54" s="4">
        <v>50</v>
      </c>
      <c r="I54" s="4">
        <v>50</v>
      </c>
      <c r="J54" s="4">
        <v>50</v>
      </c>
      <c r="K54" s="4"/>
      <c r="L54" s="5"/>
      <c r="M54" s="71">
        <f>(G54*G55)+(H54*H55)+(I54*I55)+(J54*J55)+(K54*K55)+(L54*L55)</f>
        <v>1920</v>
      </c>
      <c r="N54" s="71">
        <f>SUMIF($C$54:$C$71,"Chest",M$54:M$71)</f>
        <v>5685</v>
      </c>
      <c r="O54" s="70"/>
      <c r="P54" s="73"/>
      <c r="Q54" s="3"/>
      <c r="R54" s="4"/>
      <c r="S54" s="4"/>
      <c r="T54" s="4"/>
      <c r="U54" s="4"/>
      <c r="V54" s="5"/>
      <c r="W54" s="71"/>
      <c r="X54" s="71"/>
      <c r="Y54" s="70"/>
      <c r="Z54" s="73"/>
      <c r="AA54" s="3"/>
      <c r="AB54" s="4"/>
      <c r="AC54" s="4"/>
      <c r="AD54" s="4"/>
      <c r="AE54" s="4"/>
      <c r="AF54" s="5"/>
      <c r="AG54" s="71"/>
      <c r="AH54" s="71"/>
      <c r="AI54" s="70"/>
      <c r="AJ54" s="73"/>
      <c r="AK54" s="3"/>
      <c r="AL54" s="4"/>
      <c r="AM54" s="4"/>
      <c r="AN54" s="4"/>
      <c r="AO54" s="4"/>
      <c r="AP54" s="5"/>
      <c r="AQ54" s="71"/>
      <c r="AR54" s="71"/>
      <c r="AS54" s="70"/>
      <c r="AT54" s="73"/>
      <c r="AU54" s="3"/>
      <c r="AV54" s="4"/>
      <c r="AW54" s="4"/>
      <c r="AX54" s="4"/>
      <c r="AY54" s="4"/>
      <c r="AZ54" s="5"/>
      <c r="BA54" s="71"/>
      <c r="BB54" s="71"/>
      <c r="BC54" s="70"/>
      <c r="BD54" s="73"/>
      <c r="BE54" s="3"/>
      <c r="BF54" s="4"/>
      <c r="BG54" s="4"/>
      <c r="BH54" s="4"/>
      <c r="BI54" s="4"/>
      <c r="BJ54" s="5"/>
      <c r="BK54" s="71"/>
      <c r="BL54" s="71"/>
      <c r="BM54" s="70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</row>
    <row r="55" spans="1:167" ht="21" x14ac:dyDescent="0.25">
      <c r="A55" s="68"/>
      <c r="B55" s="68"/>
      <c r="C55" s="65"/>
      <c r="D55" s="65"/>
      <c r="E55" s="65"/>
      <c r="F55" s="65"/>
      <c r="G55" s="7">
        <v>14</v>
      </c>
      <c r="H55" s="8">
        <v>10</v>
      </c>
      <c r="I55" s="8">
        <v>10</v>
      </c>
      <c r="J55" s="8">
        <v>10</v>
      </c>
      <c r="K55" s="8"/>
      <c r="L55" s="9"/>
      <c r="M55" s="65"/>
      <c r="N55" s="68"/>
      <c r="O55" s="65"/>
      <c r="P55" s="65"/>
      <c r="Q55" s="7"/>
      <c r="R55" s="8"/>
      <c r="S55" s="8"/>
      <c r="T55" s="8"/>
      <c r="U55" s="8"/>
      <c r="V55" s="9"/>
      <c r="W55" s="65"/>
      <c r="X55" s="68"/>
      <c r="Y55" s="65"/>
      <c r="Z55" s="65"/>
      <c r="AA55" s="7"/>
      <c r="AB55" s="8"/>
      <c r="AC55" s="8"/>
      <c r="AD55" s="8"/>
      <c r="AE55" s="8"/>
      <c r="AF55" s="9"/>
      <c r="AG55" s="65"/>
      <c r="AH55" s="68"/>
      <c r="AI55" s="65"/>
      <c r="AJ55" s="65"/>
      <c r="AK55" s="7"/>
      <c r="AL55" s="8"/>
      <c r="AM55" s="8"/>
      <c r="AN55" s="8"/>
      <c r="AO55" s="8"/>
      <c r="AP55" s="9"/>
      <c r="AQ55" s="65"/>
      <c r="AR55" s="68"/>
      <c r="AS55" s="65"/>
      <c r="AT55" s="65"/>
      <c r="AU55" s="7"/>
      <c r="AV55" s="8"/>
      <c r="AW55" s="8"/>
      <c r="AX55" s="8"/>
      <c r="AY55" s="8"/>
      <c r="AZ55" s="9"/>
      <c r="BA55" s="65"/>
      <c r="BB55" s="68"/>
      <c r="BC55" s="65"/>
      <c r="BD55" s="65"/>
      <c r="BE55" s="7"/>
      <c r="BF55" s="8"/>
      <c r="BG55" s="8"/>
      <c r="BH55" s="8"/>
      <c r="BI55" s="8"/>
      <c r="BJ55" s="9"/>
      <c r="BK55" s="65"/>
      <c r="BL55" s="68"/>
      <c r="BM55" s="65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</row>
    <row r="56" spans="1:167" ht="21" x14ac:dyDescent="0.25">
      <c r="A56" s="68"/>
      <c r="B56" s="68"/>
      <c r="C56" s="71" t="s">
        <v>18</v>
      </c>
      <c r="D56" s="71">
        <v>2</v>
      </c>
      <c r="E56" s="71" t="s">
        <v>58</v>
      </c>
      <c r="F56" s="73">
        <f>COUNT(G56:L56)</f>
        <v>4</v>
      </c>
      <c r="G56" s="3">
        <v>22.5</v>
      </c>
      <c r="H56" s="3">
        <v>22.5</v>
      </c>
      <c r="I56" s="3">
        <v>22.5</v>
      </c>
      <c r="J56" s="3">
        <v>20</v>
      </c>
      <c r="K56" s="4"/>
      <c r="L56" s="5"/>
      <c r="M56" s="71">
        <f>(G56*G57)+(H56*H57)+(I56*I57)+(J56*J57)+(K56*K57)+(L56*L57)</f>
        <v>1110</v>
      </c>
      <c r="N56" s="68"/>
      <c r="O56" s="70"/>
      <c r="P56" s="73"/>
      <c r="Q56" s="3"/>
      <c r="R56" s="4"/>
      <c r="S56" s="4"/>
      <c r="T56" s="4"/>
      <c r="U56" s="4"/>
      <c r="V56" s="5"/>
      <c r="W56" s="71"/>
      <c r="X56" s="68"/>
      <c r="Y56" s="70"/>
      <c r="Z56" s="73"/>
      <c r="AA56" s="3"/>
      <c r="AB56" s="3"/>
      <c r="AC56" s="3"/>
      <c r="AD56" s="3"/>
      <c r="AE56" s="4"/>
      <c r="AF56" s="5"/>
      <c r="AG56" s="71"/>
      <c r="AH56" s="68"/>
      <c r="AI56" s="70"/>
      <c r="AJ56" s="73"/>
      <c r="AK56" s="3"/>
      <c r="AL56" s="3"/>
      <c r="AM56" s="3"/>
      <c r="AN56" s="3"/>
      <c r="AO56" s="4"/>
      <c r="AP56" s="5"/>
      <c r="AQ56" s="71"/>
      <c r="AR56" s="68"/>
      <c r="AS56" s="70"/>
      <c r="AT56" s="73"/>
      <c r="AU56" s="3"/>
      <c r="AV56" s="3"/>
      <c r="AW56" s="3"/>
      <c r="AX56" s="3"/>
      <c r="AY56" s="4"/>
      <c r="AZ56" s="5"/>
      <c r="BA56" s="71"/>
      <c r="BB56" s="68"/>
      <c r="BC56" s="70"/>
      <c r="BD56" s="73"/>
      <c r="BE56" s="3"/>
      <c r="BF56" s="3"/>
      <c r="BG56" s="3"/>
      <c r="BH56" s="3"/>
      <c r="BI56" s="4"/>
      <c r="BJ56" s="5"/>
      <c r="BK56" s="71"/>
      <c r="BL56" s="68"/>
      <c r="BM56" s="70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</row>
    <row r="57" spans="1:167" ht="21" x14ac:dyDescent="0.25">
      <c r="A57" s="68"/>
      <c r="B57" s="68"/>
      <c r="C57" s="65"/>
      <c r="D57" s="65"/>
      <c r="E57" s="65"/>
      <c r="F57" s="65"/>
      <c r="G57" s="7">
        <v>12</v>
      </c>
      <c r="H57" s="7">
        <v>12</v>
      </c>
      <c r="I57" s="7">
        <v>12</v>
      </c>
      <c r="J57" s="7">
        <v>15</v>
      </c>
      <c r="K57" s="8"/>
      <c r="L57" s="9"/>
      <c r="M57" s="65"/>
      <c r="N57" s="68"/>
      <c r="O57" s="65"/>
      <c r="P57" s="65"/>
      <c r="Q57" s="7"/>
      <c r="R57" s="8"/>
      <c r="S57" s="8"/>
      <c r="T57" s="8"/>
      <c r="U57" s="8"/>
      <c r="V57" s="9"/>
      <c r="W57" s="65"/>
      <c r="X57" s="68"/>
      <c r="Y57" s="65"/>
      <c r="Z57" s="65"/>
      <c r="AA57" s="7"/>
      <c r="AB57" s="7"/>
      <c r="AC57" s="7"/>
      <c r="AD57" s="7"/>
      <c r="AE57" s="8"/>
      <c r="AF57" s="9"/>
      <c r="AG57" s="65"/>
      <c r="AH57" s="68"/>
      <c r="AI57" s="65"/>
      <c r="AJ57" s="65"/>
      <c r="AK57" s="7"/>
      <c r="AL57" s="7"/>
      <c r="AM57" s="7"/>
      <c r="AN57" s="7"/>
      <c r="AO57" s="8"/>
      <c r="AP57" s="9"/>
      <c r="AQ57" s="65"/>
      <c r="AR57" s="68"/>
      <c r="AS57" s="65"/>
      <c r="AT57" s="65"/>
      <c r="AU57" s="7"/>
      <c r="AV57" s="7"/>
      <c r="AW57" s="7"/>
      <c r="AX57" s="7"/>
      <c r="AY57" s="8"/>
      <c r="AZ57" s="9"/>
      <c r="BA57" s="65"/>
      <c r="BB57" s="68"/>
      <c r="BC57" s="65"/>
      <c r="BD57" s="65"/>
      <c r="BE57" s="7"/>
      <c r="BF57" s="7"/>
      <c r="BG57" s="7"/>
      <c r="BH57" s="7"/>
      <c r="BI57" s="8"/>
      <c r="BJ57" s="9"/>
      <c r="BK57" s="65"/>
      <c r="BL57" s="68"/>
      <c r="BM57" s="65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</row>
    <row r="58" spans="1:167" ht="21" x14ac:dyDescent="0.25">
      <c r="A58" s="68"/>
      <c r="B58" s="68"/>
      <c r="C58" s="71" t="s">
        <v>18</v>
      </c>
      <c r="D58" s="71">
        <v>3</v>
      </c>
      <c r="E58" s="71" t="s">
        <v>59</v>
      </c>
      <c r="F58" s="73">
        <f>COUNT(G58:L58)</f>
        <v>6</v>
      </c>
      <c r="G58" s="3">
        <v>25</v>
      </c>
      <c r="H58" s="4">
        <v>30</v>
      </c>
      <c r="I58" s="4">
        <v>35</v>
      </c>
      <c r="J58" s="4">
        <v>25</v>
      </c>
      <c r="K58" s="4">
        <v>20</v>
      </c>
      <c r="L58" s="5">
        <v>8</v>
      </c>
      <c r="M58" s="71">
        <f>(G58*G59)+(H58*H59)+(I58*I59)+(J58*J59)+(K58*K59)+(L58*L59)</f>
        <v>1455</v>
      </c>
      <c r="N58" s="68"/>
      <c r="O58" s="70"/>
      <c r="P58" s="73"/>
      <c r="Q58" s="3"/>
      <c r="R58" s="3"/>
      <c r="S58" s="3"/>
      <c r="T58" s="3"/>
      <c r="U58" s="4"/>
      <c r="V58" s="5"/>
      <c r="W58" s="71"/>
      <c r="X58" s="68"/>
      <c r="Y58" s="70"/>
      <c r="Z58" s="73"/>
      <c r="AA58" s="3"/>
      <c r="AB58" s="3"/>
      <c r="AC58" s="3"/>
      <c r="AD58" s="3"/>
      <c r="AE58" s="4"/>
      <c r="AF58" s="5"/>
      <c r="AG58" s="71"/>
      <c r="AH58" s="68"/>
      <c r="AI58" s="70"/>
      <c r="AJ58" s="73"/>
      <c r="AK58" s="3"/>
      <c r="AL58" s="3"/>
      <c r="AM58" s="3"/>
      <c r="AN58" s="3"/>
      <c r="AO58" s="4"/>
      <c r="AP58" s="5"/>
      <c r="AQ58" s="71"/>
      <c r="AR58" s="68"/>
      <c r="AS58" s="70"/>
      <c r="AT58" s="73"/>
      <c r="AU58" s="3"/>
      <c r="AV58" s="3"/>
      <c r="AW58" s="3"/>
      <c r="AX58" s="3"/>
      <c r="AY58" s="53"/>
      <c r="AZ58" s="54"/>
      <c r="BA58" s="71"/>
      <c r="BB58" s="68"/>
      <c r="BC58" s="70"/>
      <c r="BD58" s="73"/>
      <c r="BE58" s="3"/>
      <c r="BF58" s="3"/>
      <c r="BG58" s="3"/>
      <c r="BH58" s="3"/>
      <c r="BI58" s="3"/>
      <c r="BJ58" s="3"/>
      <c r="BK58" s="71"/>
      <c r="BL58" s="68"/>
      <c r="BM58" s="70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</row>
    <row r="59" spans="1:167" ht="21" x14ac:dyDescent="0.25">
      <c r="A59" s="68"/>
      <c r="B59" s="68"/>
      <c r="C59" s="65"/>
      <c r="D59" s="65"/>
      <c r="E59" s="65"/>
      <c r="F59" s="65"/>
      <c r="G59" s="7">
        <v>15</v>
      </c>
      <c r="H59" s="8">
        <v>12</v>
      </c>
      <c r="I59" s="8">
        <v>8</v>
      </c>
      <c r="J59" s="8">
        <v>8</v>
      </c>
      <c r="K59" s="8">
        <v>8</v>
      </c>
      <c r="L59" s="9">
        <v>10</v>
      </c>
      <c r="M59" s="65"/>
      <c r="N59" s="68"/>
      <c r="O59" s="65"/>
      <c r="P59" s="65"/>
      <c r="Q59" s="7"/>
      <c r="R59" s="7"/>
      <c r="S59" s="7"/>
      <c r="T59" s="7"/>
      <c r="U59" s="8"/>
      <c r="V59" s="9"/>
      <c r="W59" s="65"/>
      <c r="X59" s="68"/>
      <c r="Y59" s="65"/>
      <c r="Z59" s="65"/>
      <c r="AA59" s="7"/>
      <c r="AB59" s="7"/>
      <c r="AC59" s="7"/>
      <c r="AD59" s="7"/>
      <c r="AE59" s="8"/>
      <c r="AF59" s="9"/>
      <c r="AG59" s="65"/>
      <c r="AH59" s="68"/>
      <c r="AI59" s="65"/>
      <c r="AJ59" s="65"/>
      <c r="AK59" s="7"/>
      <c r="AL59" s="7"/>
      <c r="AM59" s="7"/>
      <c r="AN59" s="7"/>
      <c r="AO59" s="8"/>
      <c r="AP59" s="9"/>
      <c r="AQ59" s="65"/>
      <c r="AR59" s="68"/>
      <c r="AS59" s="65"/>
      <c r="AT59" s="65"/>
      <c r="AU59" s="7"/>
      <c r="AV59" s="7"/>
      <c r="AW59" s="7"/>
      <c r="AX59" s="7"/>
      <c r="AY59" s="55"/>
      <c r="AZ59" s="56"/>
      <c r="BA59" s="65"/>
      <c r="BB59" s="68"/>
      <c r="BC59" s="65"/>
      <c r="BD59" s="65"/>
      <c r="BE59" s="7"/>
      <c r="BF59" s="7"/>
      <c r="BG59" s="7"/>
      <c r="BH59" s="7"/>
      <c r="BI59" s="7"/>
      <c r="BJ59" s="7"/>
      <c r="BK59" s="65"/>
      <c r="BL59" s="68"/>
      <c r="BM59" s="65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</row>
    <row r="60" spans="1:167" ht="21" x14ac:dyDescent="0.25">
      <c r="A60" s="68"/>
      <c r="B60" s="68"/>
      <c r="C60" s="71" t="s">
        <v>18</v>
      </c>
      <c r="D60" s="71">
        <v>4</v>
      </c>
      <c r="E60" s="71" t="s">
        <v>21</v>
      </c>
      <c r="F60" s="73">
        <f>COUNT(G60:L60)</f>
        <v>4</v>
      </c>
      <c r="G60" s="3">
        <v>20</v>
      </c>
      <c r="H60" s="4">
        <v>20</v>
      </c>
      <c r="I60" s="4">
        <v>20</v>
      </c>
      <c r="J60" s="4">
        <v>20</v>
      </c>
      <c r="K60" s="4"/>
      <c r="L60" s="5"/>
      <c r="M60" s="71">
        <f>(G60*G61)+(H60*H61)+(I60*I61)+(J60*J61)+(K60*K61)+(L60*L61)</f>
        <v>1200</v>
      </c>
      <c r="N60" s="68"/>
      <c r="O60" s="70"/>
      <c r="P60" s="73"/>
      <c r="Q60" s="3"/>
      <c r="R60" s="3"/>
      <c r="S60" s="3"/>
      <c r="T60" s="3"/>
      <c r="U60" s="4"/>
      <c r="V60" s="5"/>
      <c r="W60" s="71"/>
      <c r="X60" s="68"/>
      <c r="Y60" s="70"/>
      <c r="Z60" s="73"/>
      <c r="AA60" s="3"/>
      <c r="AB60" s="3"/>
      <c r="AC60" s="4"/>
      <c r="AD60" s="4"/>
      <c r="AE60" s="4"/>
      <c r="AF60" s="5"/>
      <c r="AG60" s="71"/>
      <c r="AH60" s="68"/>
      <c r="AI60" s="70"/>
      <c r="AJ60" s="73"/>
      <c r="AK60" s="3"/>
      <c r="AL60" s="3"/>
      <c r="AM60" s="3"/>
      <c r="AN60" s="3"/>
      <c r="AO60" s="4"/>
      <c r="AP60" s="5"/>
      <c r="AQ60" s="71"/>
      <c r="AR60" s="68"/>
      <c r="AS60" s="70"/>
      <c r="AT60" s="73"/>
      <c r="AU60" s="3"/>
      <c r="AV60" s="3"/>
      <c r="AW60" s="3"/>
      <c r="AX60" s="3"/>
      <c r="AY60" s="53"/>
      <c r="AZ60" s="54"/>
      <c r="BA60" s="71"/>
      <c r="BB60" s="68"/>
      <c r="BC60" s="70"/>
      <c r="BD60" s="73"/>
      <c r="BE60" s="3"/>
      <c r="BF60" s="3"/>
      <c r="BG60" s="3"/>
      <c r="BH60" s="3"/>
      <c r="BI60" s="3"/>
      <c r="BJ60" s="3"/>
      <c r="BK60" s="71"/>
      <c r="BL60" s="68"/>
      <c r="BM60" s="70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</row>
    <row r="61" spans="1:167" ht="21" x14ac:dyDescent="0.25">
      <c r="A61" s="68"/>
      <c r="B61" s="68"/>
      <c r="C61" s="65"/>
      <c r="D61" s="65"/>
      <c r="E61" s="65"/>
      <c r="F61" s="65"/>
      <c r="G61" s="7">
        <v>15</v>
      </c>
      <c r="H61" s="8">
        <v>15</v>
      </c>
      <c r="I61" s="8">
        <v>15</v>
      </c>
      <c r="J61" s="8">
        <v>15</v>
      </c>
      <c r="K61" s="8"/>
      <c r="L61" s="9"/>
      <c r="M61" s="65"/>
      <c r="N61" s="65"/>
      <c r="O61" s="65"/>
      <c r="P61" s="65"/>
      <c r="Q61" s="7"/>
      <c r="R61" s="7"/>
      <c r="S61" s="7"/>
      <c r="T61" s="7"/>
      <c r="U61" s="8"/>
      <c r="V61" s="9"/>
      <c r="W61" s="65"/>
      <c r="X61" s="65"/>
      <c r="Y61" s="65"/>
      <c r="Z61" s="65"/>
      <c r="AA61" s="7"/>
      <c r="AB61" s="7"/>
      <c r="AC61" s="8"/>
      <c r="AD61" s="8"/>
      <c r="AE61" s="8"/>
      <c r="AF61" s="9"/>
      <c r="AG61" s="65"/>
      <c r="AH61" s="65"/>
      <c r="AI61" s="65"/>
      <c r="AJ61" s="65"/>
      <c r="AK61" s="7"/>
      <c r="AL61" s="7"/>
      <c r="AM61" s="7"/>
      <c r="AN61" s="7"/>
      <c r="AO61" s="8"/>
      <c r="AP61" s="9"/>
      <c r="AQ61" s="65"/>
      <c r="AR61" s="65"/>
      <c r="AS61" s="65"/>
      <c r="AT61" s="65"/>
      <c r="AU61" s="7"/>
      <c r="AV61" s="7"/>
      <c r="AW61" s="7"/>
      <c r="AX61" s="7"/>
      <c r="AY61" s="55"/>
      <c r="AZ61" s="56"/>
      <c r="BA61" s="65"/>
      <c r="BB61" s="65"/>
      <c r="BC61" s="65"/>
      <c r="BD61" s="65"/>
      <c r="BE61" s="7"/>
      <c r="BF61" s="7"/>
      <c r="BG61" s="7"/>
      <c r="BH61" s="7"/>
      <c r="BI61" s="7"/>
      <c r="BJ61" s="7"/>
      <c r="BK61" s="65"/>
      <c r="BL61" s="65"/>
      <c r="BM61" s="65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</row>
    <row r="62" spans="1:167" ht="21" x14ac:dyDescent="0.6">
      <c r="A62" s="68"/>
      <c r="B62" s="68"/>
      <c r="C62" s="71" t="s">
        <v>23</v>
      </c>
      <c r="D62" s="71">
        <v>5</v>
      </c>
      <c r="E62" s="71" t="s">
        <v>60</v>
      </c>
      <c r="F62" s="73">
        <f>COUNT(G62:L62)</f>
        <v>5</v>
      </c>
      <c r="G62" s="3">
        <v>20</v>
      </c>
      <c r="H62" s="4">
        <v>20</v>
      </c>
      <c r="I62" s="4">
        <v>20</v>
      </c>
      <c r="J62" s="4">
        <v>20</v>
      </c>
      <c r="K62" s="4">
        <v>10</v>
      </c>
      <c r="L62" s="5"/>
      <c r="M62" s="71">
        <f>(G62*G63)+(H62*H63)+(I62*I63)+(J62*J63)+(K62*K63)+(L62*L63)</f>
        <v>960</v>
      </c>
      <c r="N62" s="71">
        <f>SUMIF($C$54:$C$71,"Shoulder",M$54:M$71)</f>
        <v>2040</v>
      </c>
      <c r="O62" s="71" t="s">
        <v>61</v>
      </c>
      <c r="P62" s="73"/>
      <c r="Q62" s="3"/>
      <c r="R62" s="3"/>
      <c r="S62" s="3"/>
      <c r="T62" s="3"/>
      <c r="U62" s="4"/>
      <c r="V62" s="5"/>
      <c r="W62" s="71"/>
      <c r="X62" s="71"/>
      <c r="Y62" s="70"/>
      <c r="Z62" s="73"/>
      <c r="AA62" s="3"/>
      <c r="AB62" s="3"/>
      <c r="AC62" s="4"/>
      <c r="AD62" s="57"/>
      <c r="AE62" s="4"/>
      <c r="AF62" s="5"/>
      <c r="AG62" s="71"/>
      <c r="AH62" s="71"/>
      <c r="AI62" s="70"/>
      <c r="AJ62" s="73"/>
      <c r="AK62" s="3"/>
      <c r="AL62" s="3"/>
      <c r="AM62" s="3"/>
      <c r="AN62" s="3"/>
      <c r="AO62" s="4"/>
      <c r="AP62" s="5"/>
      <c r="AQ62" s="71"/>
      <c r="AR62" s="71"/>
      <c r="AS62" s="70"/>
      <c r="AT62" s="73"/>
      <c r="AU62" s="3"/>
      <c r="AV62" s="3"/>
      <c r="AW62" s="3"/>
      <c r="AX62" s="3"/>
      <c r="AY62" s="4"/>
      <c r="AZ62" s="5"/>
      <c r="BA62" s="71"/>
      <c r="BB62" s="71"/>
      <c r="BC62" s="70"/>
      <c r="BD62" s="73"/>
      <c r="BE62" s="3"/>
      <c r="BF62" s="3"/>
      <c r="BG62" s="3"/>
      <c r="BH62" s="3"/>
      <c r="BI62" s="3"/>
      <c r="BJ62" s="3"/>
      <c r="BK62" s="71"/>
      <c r="BL62" s="71"/>
      <c r="BM62" s="70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</row>
    <row r="63" spans="1:167" ht="21" x14ac:dyDescent="0.6">
      <c r="A63" s="68"/>
      <c r="B63" s="68"/>
      <c r="C63" s="65"/>
      <c r="D63" s="65"/>
      <c r="E63" s="65"/>
      <c r="F63" s="65"/>
      <c r="G63" s="7">
        <v>12</v>
      </c>
      <c r="H63" s="8">
        <v>12</v>
      </c>
      <c r="I63" s="8">
        <v>12</v>
      </c>
      <c r="J63" s="8">
        <v>12</v>
      </c>
      <c r="K63" s="8"/>
      <c r="L63" s="9"/>
      <c r="M63" s="65"/>
      <c r="N63" s="68"/>
      <c r="O63" s="65"/>
      <c r="P63" s="65"/>
      <c r="Q63" s="7"/>
      <c r="R63" s="7"/>
      <c r="S63" s="7"/>
      <c r="T63" s="7"/>
      <c r="U63" s="8"/>
      <c r="V63" s="9"/>
      <c r="W63" s="65"/>
      <c r="X63" s="68"/>
      <c r="Y63" s="65"/>
      <c r="Z63" s="65"/>
      <c r="AA63" s="7"/>
      <c r="AB63" s="7"/>
      <c r="AC63" s="8"/>
      <c r="AD63" s="58"/>
      <c r="AE63" s="8"/>
      <c r="AF63" s="9"/>
      <c r="AG63" s="65"/>
      <c r="AH63" s="68"/>
      <c r="AI63" s="65"/>
      <c r="AJ63" s="65"/>
      <c r="AK63" s="7"/>
      <c r="AL63" s="7"/>
      <c r="AM63" s="7"/>
      <c r="AN63" s="7"/>
      <c r="AO63" s="8"/>
      <c r="AP63" s="9"/>
      <c r="AQ63" s="65"/>
      <c r="AR63" s="68"/>
      <c r="AS63" s="65"/>
      <c r="AT63" s="65"/>
      <c r="AU63" s="7"/>
      <c r="AV63" s="7"/>
      <c r="AW63" s="7"/>
      <c r="AX63" s="7"/>
      <c r="AY63" s="8"/>
      <c r="AZ63" s="9"/>
      <c r="BA63" s="65"/>
      <c r="BB63" s="68"/>
      <c r="BC63" s="65"/>
      <c r="BD63" s="65"/>
      <c r="BE63" s="7"/>
      <c r="BF63" s="7"/>
      <c r="BG63" s="7"/>
      <c r="BH63" s="7"/>
      <c r="BI63" s="8"/>
      <c r="BJ63" s="9"/>
      <c r="BK63" s="65"/>
      <c r="BL63" s="68"/>
      <c r="BM63" s="65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</row>
    <row r="64" spans="1:167" ht="21" x14ac:dyDescent="0.25">
      <c r="A64" s="68"/>
      <c r="B64" s="68"/>
      <c r="C64" s="71" t="s">
        <v>23</v>
      </c>
      <c r="D64" s="71">
        <v>6</v>
      </c>
      <c r="E64" s="71" t="s">
        <v>62</v>
      </c>
      <c r="F64" s="73">
        <f>COUNT(G64:L64)</f>
        <v>5</v>
      </c>
      <c r="G64" s="3">
        <v>7.5</v>
      </c>
      <c r="H64" s="4">
        <v>7.5</v>
      </c>
      <c r="I64" s="4">
        <v>7.5</v>
      </c>
      <c r="J64" s="4">
        <v>7.5</v>
      </c>
      <c r="K64" s="4">
        <v>5</v>
      </c>
      <c r="L64" s="5"/>
      <c r="M64" s="71">
        <f>(G64*G65)+(H64*H65)+(I64*I65)+(J64*J65)+(K64*K65)+(L64*L65)</f>
        <v>360</v>
      </c>
      <c r="N64" s="68"/>
      <c r="O64" s="70"/>
      <c r="P64" s="73"/>
      <c r="Q64" s="3"/>
      <c r="R64" s="3"/>
      <c r="S64" s="3"/>
      <c r="T64" s="3"/>
      <c r="U64" s="4"/>
      <c r="V64" s="5"/>
      <c r="W64" s="71"/>
      <c r="X64" s="68"/>
      <c r="Y64" s="70"/>
      <c r="Z64" s="73"/>
      <c r="AA64" s="3"/>
      <c r="AB64" s="3"/>
      <c r="AC64" s="4"/>
      <c r="AD64" s="4"/>
      <c r="AE64" s="4"/>
      <c r="AF64" s="5"/>
      <c r="AG64" s="71"/>
      <c r="AH64" s="68"/>
      <c r="AI64" s="70"/>
      <c r="AJ64" s="73"/>
      <c r="AK64" s="3"/>
      <c r="AL64" s="3"/>
      <c r="AM64" s="3"/>
      <c r="AN64" s="3"/>
      <c r="AO64" s="4"/>
      <c r="AP64" s="5"/>
      <c r="AQ64" s="71"/>
      <c r="AR64" s="68"/>
      <c r="AS64" s="70"/>
      <c r="AT64" s="73"/>
      <c r="AU64" s="3"/>
      <c r="AV64" s="3"/>
      <c r="AW64" s="3"/>
      <c r="AX64" s="3"/>
      <c r="AY64" s="4"/>
      <c r="AZ64" s="5"/>
      <c r="BA64" s="71"/>
      <c r="BB64" s="68"/>
      <c r="BC64" s="70"/>
      <c r="BD64" s="73"/>
      <c r="BE64" s="3"/>
      <c r="BF64" s="3"/>
      <c r="BG64" s="3"/>
      <c r="BH64" s="3"/>
      <c r="BI64" s="4"/>
      <c r="BJ64" s="5"/>
      <c r="BK64" s="71"/>
      <c r="BL64" s="68"/>
      <c r="BM64" s="70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</row>
    <row r="65" spans="1:167" ht="21" x14ac:dyDescent="0.25">
      <c r="A65" s="68"/>
      <c r="B65" s="68"/>
      <c r="C65" s="65"/>
      <c r="D65" s="65"/>
      <c r="E65" s="65"/>
      <c r="F65" s="65"/>
      <c r="G65" s="7">
        <v>12</v>
      </c>
      <c r="H65" s="8">
        <v>12</v>
      </c>
      <c r="I65" s="8">
        <v>12</v>
      </c>
      <c r="J65" s="8">
        <v>12</v>
      </c>
      <c r="K65" s="8"/>
      <c r="L65" s="9"/>
      <c r="M65" s="65"/>
      <c r="N65" s="68"/>
      <c r="O65" s="65"/>
      <c r="P65" s="65"/>
      <c r="Q65" s="7"/>
      <c r="R65" s="7"/>
      <c r="S65" s="7"/>
      <c r="T65" s="7"/>
      <c r="U65" s="8"/>
      <c r="V65" s="9"/>
      <c r="W65" s="65"/>
      <c r="X65" s="68"/>
      <c r="Y65" s="65"/>
      <c r="Z65" s="65"/>
      <c r="AA65" s="7"/>
      <c r="AB65" s="7"/>
      <c r="AC65" s="7"/>
      <c r="AD65" s="7"/>
      <c r="AE65" s="8"/>
      <c r="AF65" s="9"/>
      <c r="AG65" s="65"/>
      <c r="AH65" s="68"/>
      <c r="AI65" s="65"/>
      <c r="AJ65" s="65"/>
      <c r="AK65" s="7"/>
      <c r="AL65" s="7"/>
      <c r="AM65" s="7"/>
      <c r="AN65" s="7"/>
      <c r="AO65" s="8"/>
      <c r="AP65" s="9"/>
      <c r="AQ65" s="65"/>
      <c r="AR65" s="68"/>
      <c r="AS65" s="65"/>
      <c r="AT65" s="65"/>
      <c r="AU65" s="7"/>
      <c r="AV65" s="7"/>
      <c r="AW65" s="7"/>
      <c r="AX65" s="7"/>
      <c r="AY65" s="8"/>
      <c r="AZ65" s="9"/>
      <c r="BA65" s="65"/>
      <c r="BB65" s="68"/>
      <c r="BC65" s="65"/>
      <c r="BD65" s="65"/>
      <c r="BE65" s="7"/>
      <c r="BF65" s="7"/>
      <c r="BG65" s="7"/>
      <c r="BH65" s="7"/>
      <c r="BI65" s="8"/>
      <c r="BJ65" s="9"/>
      <c r="BK65" s="65"/>
      <c r="BL65" s="68"/>
      <c r="BM65" s="65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</row>
    <row r="66" spans="1:167" ht="21" x14ac:dyDescent="0.25">
      <c r="A66" s="68"/>
      <c r="B66" s="68"/>
      <c r="C66" s="71" t="s">
        <v>23</v>
      </c>
      <c r="D66" s="71">
        <v>7</v>
      </c>
      <c r="E66" s="71" t="s">
        <v>27</v>
      </c>
      <c r="F66" s="73">
        <f>COUNT(G66:L66)</f>
        <v>4</v>
      </c>
      <c r="G66" s="3">
        <v>15</v>
      </c>
      <c r="H66" s="4">
        <v>15</v>
      </c>
      <c r="I66" s="4">
        <v>15</v>
      </c>
      <c r="J66" s="4">
        <v>15</v>
      </c>
      <c r="K66" s="4"/>
      <c r="L66" s="5"/>
      <c r="M66" s="71">
        <f>(G66*G67)+(H66*H67)+(I66*I67)+(J66*J67)+(K66*K67)+(L66*L67)</f>
        <v>720</v>
      </c>
      <c r="N66" s="68"/>
      <c r="O66" s="70"/>
      <c r="P66" s="73"/>
      <c r="Q66" s="3"/>
      <c r="R66" s="3"/>
      <c r="S66" s="3"/>
      <c r="T66" s="3"/>
      <c r="U66" s="4"/>
      <c r="V66" s="5"/>
      <c r="W66" s="71"/>
      <c r="X66" s="68"/>
      <c r="Y66" s="70"/>
      <c r="Z66" s="73"/>
      <c r="AA66" s="3"/>
      <c r="AB66" s="3"/>
      <c r="AC66" s="3"/>
      <c r="AD66" s="3"/>
      <c r="AE66" s="4"/>
      <c r="AF66" s="5"/>
      <c r="AG66" s="71"/>
      <c r="AH66" s="68"/>
      <c r="AI66" s="70"/>
      <c r="AJ66" s="73"/>
      <c r="AK66" s="3"/>
      <c r="AL66" s="3"/>
      <c r="AM66" s="3"/>
      <c r="AN66" s="3"/>
      <c r="AO66" s="4"/>
      <c r="AP66" s="5"/>
      <c r="AQ66" s="71"/>
      <c r="AR66" s="68"/>
      <c r="AS66" s="70"/>
      <c r="AT66" s="73"/>
      <c r="AU66" s="3"/>
      <c r="AV66" s="3"/>
      <c r="AW66" s="3"/>
      <c r="AX66" s="3"/>
      <c r="AY66" s="4"/>
      <c r="AZ66" s="5"/>
      <c r="BA66" s="71"/>
      <c r="BB66" s="68"/>
      <c r="BC66" s="70"/>
      <c r="BD66" s="73"/>
      <c r="BE66" s="3"/>
      <c r="BF66" s="3"/>
      <c r="BG66" s="3"/>
      <c r="BH66" s="3"/>
      <c r="BI66" s="4"/>
      <c r="BJ66" s="5"/>
      <c r="BK66" s="71"/>
      <c r="BL66" s="68"/>
      <c r="BM66" s="70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</row>
    <row r="67" spans="1:167" ht="21" x14ac:dyDescent="0.25">
      <c r="A67" s="68"/>
      <c r="B67" s="68"/>
      <c r="C67" s="65"/>
      <c r="D67" s="65"/>
      <c r="E67" s="65"/>
      <c r="F67" s="65"/>
      <c r="G67" s="15">
        <v>12</v>
      </c>
      <c r="H67" s="16">
        <v>12</v>
      </c>
      <c r="I67" s="16">
        <v>12</v>
      </c>
      <c r="J67" s="16">
        <v>12</v>
      </c>
      <c r="K67" s="16"/>
      <c r="L67" s="17"/>
      <c r="M67" s="65"/>
      <c r="N67" s="65"/>
      <c r="O67" s="65"/>
      <c r="P67" s="65"/>
      <c r="Q67" s="15"/>
      <c r="R67" s="15"/>
      <c r="S67" s="15"/>
      <c r="T67" s="15"/>
      <c r="U67" s="4"/>
      <c r="V67" s="5"/>
      <c r="W67" s="65"/>
      <c r="X67" s="65"/>
      <c r="Y67" s="65"/>
      <c r="Z67" s="65"/>
      <c r="AA67" s="15"/>
      <c r="AB67" s="15"/>
      <c r="AC67" s="15"/>
      <c r="AD67" s="15"/>
      <c r="AE67" s="4"/>
      <c r="AF67" s="5"/>
      <c r="AG67" s="65"/>
      <c r="AH67" s="65"/>
      <c r="AI67" s="65"/>
      <c r="AJ67" s="65"/>
      <c r="AK67" s="15"/>
      <c r="AL67" s="15"/>
      <c r="AM67" s="15"/>
      <c r="AN67" s="15"/>
      <c r="AO67" s="4"/>
      <c r="AP67" s="5"/>
      <c r="AQ67" s="65"/>
      <c r="AR67" s="65"/>
      <c r="AS67" s="65"/>
      <c r="AT67" s="65"/>
      <c r="AU67" s="15"/>
      <c r="AV67" s="15"/>
      <c r="AW67" s="15"/>
      <c r="AX67" s="15"/>
      <c r="AY67" s="4"/>
      <c r="AZ67" s="5"/>
      <c r="BA67" s="65"/>
      <c r="BB67" s="65"/>
      <c r="BC67" s="65"/>
      <c r="BD67" s="65"/>
      <c r="BE67" s="15"/>
      <c r="BF67" s="15"/>
      <c r="BG67" s="15"/>
      <c r="BH67" s="15"/>
      <c r="BI67" s="4"/>
      <c r="BJ67" s="5"/>
      <c r="BK67" s="65"/>
      <c r="BL67" s="65"/>
      <c r="BM67" s="65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</row>
    <row r="68" spans="1:167" ht="21" x14ac:dyDescent="0.25">
      <c r="A68" s="68"/>
      <c r="B68" s="68"/>
      <c r="C68" s="71" t="s">
        <v>28</v>
      </c>
      <c r="D68" s="71">
        <v>8</v>
      </c>
      <c r="E68" s="71" t="s">
        <v>63</v>
      </c>
      <c r="F68" s="73">
        <f>COUNT(G68:L68)</f>
        <v>4</v>
      </c>
      <c r="G68" s="3">
        <v>20</v>
      </c>
      <c r="H68" s="4">
        <v>20</v>
      </c>
      <c r="I68" s="4">
        <v>20</v>
      </c>
      <c r="J68" s="4">
        <v>20</v>
      </c>
      <c r="K68" s="4"/>
      <c r="L68" s="5"/>
      <c r="M68" s="71">
        <f>(G68*G69)+(H68*H69)+(I68*I69)+(J68*J69)+(K68*K69)+(L68*L69)</f>
        <v>960</v>
      </c>
      <c r="N68" s="71">
        <f>SUMIF($C$54:$C$71,"Tricep",M$54:M$71)</f>
        <v>2565</v>
      </c>
      <c r="O68" s="70"/>
      <c r="P68" s="73"/>
      <c r="Q68" s="3"/>
      <c r="R68" s="3"/>
      <c r="S68" s="3"/>
      <c r="T68" s="3"/>
      <c r="U68" s="4"/>
      <c r="V68" s="5"/>
      <c r="W68" s="71"/>
      <c r="X68" s="71"/>
      <c r="Y68" s="70"/>
      <c r="Z68" s="73"/>
      <c r="AA68" s="3"/>
      <c r="AB68" s="3"/>
      <c r="AC68" s="3"/>
      <c r="AD68" s="3"/>
      <c r="AE68" s="4"/>
      <c r="AF68" s="5"/>
      <c r="AG68" s="71"/>
      <c r="AH68" s="71"/>
      <c r="AI68" s="70"/>
      <c r="AJ68" s="73"/>
      <c r="AK68" s="3"/>
      <c r="AL68" s="3"/>
      <c r="AM68" s="3"/>
      <c r="AN68" s="3"/>
      <c r="AO68" s="4"/>
      <c r="AP68" s="5"/>
      <c r="AQ68" s="71"/>
      <c r="AR68" s="71"/>
      <c r="AS68" s="70"/>
      <c r="AT68" s="73"/>
      <c r="AU68" s="3"/>
      <c r="AV68" s="3"/>
      <c r="AW68" s="3"/>
      <c r="AX68" s="3"/>
      <c r="AY68" s="4"/>
      <c r="AZ68" s="5"/>
      <c r="BA68" s="71"/>
      <c r="BB68" s="71"/>
      <c r="BC68" s="70"/>
      <c r="BD68" s="73"/>
      <c r="BE68" s="3"/>
      <c r="BF68" s="3"/>
      <c r="BG68" s="3"/>
      <c r="BH68" s="3"/>
      <c r="BI68" s="4"/>
      <c r="BJ68" s="5"/>
      <c r="BK68" s="71"/>
      <c r="BL68" s="71"/>
      <c r="BM68" s="70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</row>
    <row r="69" spans="1:167" ht="21" x14ac:dyDescent="0.25">
      <c r="A69" s="68"/>
      <c r="B69" s="68"/>
      <c r="C69" s="65"/>
      <c r="D69" s="65"/>
      <c r="E69" s="65"/>
      <c r="F69" s="65"/>
      <c r="G69" s="7">
        <v>12</v>
      </c>
      <c r="H69" s="8">
        <v>12</v>
      </c>
      <c r="I69" s="8">
        <v>12</v>
      </c>
      <c r="J69" s="8">
        <v>12</v>
      </c>
      <c r="K69" s="8"/>
      <c r="L69" s="9"/>
      <c r="M69" s="65"/>
      <c r="N69" s="68"/>
      <c r="O69" s="65"/>
      <c r="P69" s="65"/>
      <c r="Q69" s="7"/>
      <c r="R69" s="7"/>
      <c r="S69" s="7"/>
      <c r="T69" s="7"/>
      <c r="U69" s="8"/>
      <c r="V69" s="9"/>
      <c r="W69" s="65"/>
      <c r="X69" s="68"/>
      <c r="Y69" s="65"/>
      <c r="Z69" s="65"/>
      <c r="AA69" s="7"/>
      <c r="AB69" s="7"/>
      <c r="AC69" s="7"/>
      <c r="AD69" s="7"/>
      <c r="AE69" s="8"/>
      <c r="AF69" s="9"/>
      <c r="AG69" s="65"/>
      <c r="AH69" s="68"/>
      <c r="AI69" s="65"/>
      <c r="AJ69" s="65"/>
      <c r="AK69" s="7"/>
      <c r="AL69" s="7"/>
      <c r="AM69" s="7"/>
      <c r="AN69" s="7"/>
      <c r="AO69" s="8"/>
      <c r="AP69" s="9"/>
      <c r="AQ69" s="65"/>
      <c r="AR69" s="68"/>
      <c r="AS69" s="65"/>
      <c r="AT69" s="65"/>
      <c r="AU69" s="7"/>
      <c r="AV69" s="7"/>
      <c r="AW69" s="7"/>
      <c r="AX69" s="7"/>
      <c r="AY69" s="8"/>
      <c r="AZ69" s="9"/>
      <c r="BA69" s="65"/>
      <c r="BB69" s="68"/>
      <c r="BC69" s="65"/>
      <c r="BD69" s="65"/>
      <c r="BE69" s="7"/>
      <c r="BF69" s="7"/>
      <c r="BG69" s="7"/>
      <c r="BH69" s="7"/>
      <c r="BI69" s="8"/>
      <c r="BJ69" s="9"/>
      <c r="BK69" s="65"/>
      <c r="BL69" s="68"/>
      <c r="BM69" s="65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</row>
    <row r="70" spans="1:167" ht="21" x14ac:dyDescent="0.25">
      <c r="A70" s="68"/>
      <c r="B70" s="68"/>
      <c r="C70" s="71" t="s">
        <v>28</v>
      </c>
      <c r="D70" s="71">
        <v>9</v>
      </c>
      <c r="E70" s="71" t="s">
        <v>64</v>
      </c>
      <c r="F70" s="73">
        <f>COUNT(G70:L70)</f>
        <v>6</v>
      </c>
      <c r="G70" s="3">
        <v>30</v>
      </c>
      <c r="H70" s="4">
        <v>35</v>
      </c>
      <c r="I70" s="4">
        <v>30</v>
      </c>
      <c r="J70" s="4">
        <v>25</v>
      </c>
      <c r="K70" s="4">
        <v>20</v>
      </c>
      <c r="L70" s="5">
        <v>15</v>
      </c>
      <c r="M70" s="71">
        <f>(G70*G71)+(H70*H71)+(I70*I71)+(J70*J71)+(K70*K71)+(L70*L71)</f>
        <v>1605</v>
      </c>
      <c r="N70" s="68"/>
      <c r="O70" s="70"/>
      <c r="P70" s="73"/>
      <c r="Q70" s="3"/>
      <c r="R70" s="3"/>
      <c r="S70" s="3"/>
      <c r="T70" s="3"/>
      <c r="U70" s="4"/>
      <c r="V70" s="5"/>
      <c r="W70" s="71"/>
      <c r="X70" s="68"/>
      <c r="Y70" s="70"/>
      <c r="Z70" s="73"/>
      <c r="AA70" s="3"/>
      <c r="AB70" s="3"/>
      <c r="AC70" s="3"/>
      <c r="AD70" s="3"/>
      <c r="AE70" s="4"/>
      <c r="AF70" s="5"/>
      <c r="AG70" s="71"/>
      <c r="AH70" s="68"/>
      <c r="AI70" s="70"/>
      <c r="AJ70" s="73"/>
      <c r="AK70" s="3"/>
      <c r="AL70" s="3"/>
      <c r="AM70" s="3"/>
      <c r="AN70" s="3"/>
      <c r="AO70" s="4"/>
      <c r="AP70" s="5"/>
      <c r="AQ70" s="71"/>
      <c r="AR70" s="68"/>
      <c r="AS70" s="70"/>
      <c r="AT70" s="73"/>
      <c r="AU70" s="3"/>
      <c r="AV70" s="3"/>
      <c r="AW70" s="3"/>
      <c r="AX70" s="3"/>
      <c r="AY70" s="4"/>
      <c r="AZ70" s="5"/>
      <c r="BA70" s="71"/>
      <c r="BB70" s="68"/>
      <c r="BC70" s="70"/>
      <c r="BD70" s="73"/>
      <c r="BE70" s="3"/>
      <c r="BF70" s="3"/>
      <c r="BG70" s="3"/>
      <c r="BH70" s="3"/>
      <c r="BI70" s="4"/>
      <c r="BJ70" s="5"/>
      <c r="BK70" s="71"/>
      <c r="BL70" s="68"/>
      <c r="BM70" s="70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</row>
    <row r="71" spans="1:167" ht="21" x14ac:dyDescent="0.25">
      <c r="A71" s="65"/>
      <c r="B71" s="65"/>
      <c r="C71" s="65"/>
      <c r="D71" s="65"/>
      <c r="E71" s="65"/>
      <c r="F71" s="65"/>
      <c r="G71" s="18">
        <v>15</v>
      </c>
      <c r="H71" s="19">
        <v>15</v>
      </c>
      <c r="I71" s="19">
        <v>7</v>
      </c>
      <c r="J71" s="19">
        <v>7</v>
      </c>
      <c r="K71" s="19">
        <v>7</v>
      </c>
      <c r="L71" s="20">
        <v>7</v>
      </c>
      <c r="M71" s="65"/>
      <c r="N71" s="65"/>
      <c r="O71" s="65"/>
      <c r="P71" s="65"/>
      <c r="Q71" s="18"/>
      <c r="R71" s="18"/>
      <c r="S71" s="18"/>
      <c r="T71" s="18"/>
      <c r="U71" s="19"/>
      <c r="V71" s="20"/>
      <c r="W71" s="65"/>
      <c r="X71" s="65"/>
      <c r="Y71" s="65"/>
      <c r="Z71" s="65"/>
      <c r="AA71" s="18"/>
      <c r="AB71" s="18"/>
      <c r="AC71" s="18"/>
      <c r="AD71" s="18"/>
      <c r="AE71" s="19"/>
      <c r="AF71" s="20"/>
      <c r="AG71" s="65"/>
      <c r="AH71" s="65"/>
      <c r="AI71" s="65"/>
      <c r="AJ71" s="65"/>
      <c r="AK71" s="18"/>
      <c r="AL71" s="18"/>
      <c r="AM71" s="18"/>
      <c r="AN71" s="18"/>
      <c r="AO71" s="19"/>
      <c r="AP71" s="20"/>
      <c r="AQ71" s="65"/>
      <c r="AR71" s="65"/>
      <c r="AS71" s="65"/>
      <c r="AT71" s="65"/>
      <c r="AU71" s="18"/>
      <c r="AV71" s="18"/>
      <c r="AW71" s="18"/>
      <c r="AX71" s="18"/>
      <c r="AY71" s="19"/>
      <c r="AZ71" s="20"/>
      <c r="BA71" s="65"/>
      <c r="BB71" s="65"/>
      <c r="BC71" s="65"/>
      <c r="BD71" s="65"/>
      <c r="BE71" s="18"/>
      <c r="BF71" s="18"/>
      <c r="BG71" s="18"/>
      <c r="BH71" s="18"/>
      <c r="BI71" s="19"/>
      <c r="BJ71" s="20"/>
      <c r="BK71" s="65"/>
      <c r="BL71" s="65"/>
      <c r="BM71" s="65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</row>
    <row r="72" spans="1:167" ht="21" x14ac:dyDescent="0.25">
      <c r="A72" s="86" t="s">
        <v>65</v>
      </c>
      <c r="B72" s="86" t="s">
        <v>33</v>
      </c>
      <c r="C72" s="64" t="s">
        <v>34</v>
      </c>
      <c r="D72" s="64">
        <v>1</v>
      </c>
      <c r="E72" s="64" t="s">
        <v>66</v>
      </c>
      <c r="F72" s="75">
        <f>COUNT(G72:L72)</f>
        <v>5</v>
      </c>
      <c r="G72" s="21">
        <v>20</v>
      </c>
      <c r="H72" s="22">
        <v>30</v>
      </c>
      <c r="I72" s="22">
        <v>30</v>
      </c>
      <c r="J72" s="22">
        <v>40</v>
      </c>
      <c r="K72" s="22">
        <v>20</v>
      </c>
      <c r="L72" s="23"/>
      <c r="M72" s="64">
        <f>(G72*G73)+(H72*H73)+(I72*I73)+(J72*J73)+(K72*K73)+(L72*L73)</f>
        <v>1720</v>
      </c>
      <c r="N72" s="64">
        <f>SUMIF($C$72:$C$87,"Back",M$72:M$87)</f>
        <v>6695</v>
      </c>
      <c r="O72" s="66"/>
      <c r="P72" s="75"/>
      <c r="Q72" s="21"/>
      <c r="R72" s="22"/>
      <c r="S72" s="22"/>
      <c r="T72" s="22"/>
      <c r="U72" s="22"/>
      <c r="V72" s="23"/>
      <c r="W72" s="64"/>
      <c r="X72" s="64"/>
      <c r="Y72" s="66"/>
      <c r="Z72" s="75"/>
      <c r="AA72" s="21"/>
      <c r="AB72" s="22"/>
      <c r="AC72" s="22"/>
      <c r="AD72" s="22"/>
      <c r="AE72" s="22"/>
      <c r="AF72" s="23"/>
      <c r="AG72" s="64"/>
      <c r="AH72" s="64"/>
      <c r="AI72" s="66"/>
      <c r="AJ72" s="75"/>
      <c r="AK72" s="22"/>
      <c r="AL72" s="22"/>
      <c r="AM72" s="22"/>
      <c r="AN72" s="22"/>
      <c r="AO72" s="22"/>
      <c r="AP72" s="23"/>
      <c r="AQ72" s="64"/>
      <c r="AR72" s="64"/>
      <c r="AS72" s="66"/>
      <c r="AT72" s="75"/>
      <c r="AU72" s="21"/>
      <c r="AV72" s="22"/>
      <c r="AW72" s="22"/>
      <c r="AX72" s="22"/>
      <c r="AY72" s="22"/>
      <c r="AZ72" s="23"/>
      <c r="BA72" s="64"/>
      <c r="BB72" s="64"/>
      <c r="BC72" s="66"/>
      <c r="BD72" s="75"/>
      <c r="BE72" s="21"/>
      <c r="BF72" s="22"/>
      <c r="BG72" s="22"/>
      <c r="BH72" s="22"/>
      <c r="BI72" s="22"/>
      <c r="BJ72" s="23"/>
      <c r="BK72" s="64"/>
      <c r="BL72" s="64"/>
      <c r="BM72" s="66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</row>
    <row r="73" spans="1:167" ht="21" x14ac:dyDescent="0.25">
      <c r="A73" s="68"/>
      <c r="B73" s="68"/>
      <c r="C73" s="65"/>
      <c r="D73" s="65"/>
      <c r="E73" s="65"/>
      <c r="F73" s="65"/>
      <c r="G73" s="25">
        <v>15</v>
      </c>
      <c r="H73" s="26">
        <v>12</v>
      </c>
      <c r="I73" s="26">
        <v>12</v>
      </c>
      <c r="J73" s="26">
        <v>10</v>
      </c>
      <c r="K73" s="26">
        <v>15</v>
      </c>
      <c r="L73" s="27"/>
      <c r="M73" s="65"/>
      <c r="N73" s="68"/>
      <c r="O73" s="65"/>
      <c r="P73" s="65"/>
      <c r="Q73" s="25"/>
      <c r="R73" s="26"/>
      <c r="S73" s="26"/>
      <c r="T73" s="26"/>
      <c r="U73" s="26"/>
      <c r="V73" s="27"/>
      <c r="W73" s="65"/>
      <c r="X73" s="68"/>
      <c r="Y73" s="65"/>
      <c r="Z73" s="65"/>
      <c r="AA73" s="25"/>
      <c r="AB73" s="26"/>
      <c r="AC73" s="26"/>
      <c r="AD73" s="26"/>
      <c r="AE73" s="26"/>
      <c r="AF73" s="27"/>
      <c r="AG73" s="65"/>
      <c r="AH73" s="68"/>
      <c r="AI73" s="65"/>
      <c r="AJ73" s="65"/>
      <c r="AK73" s="26"/>
      <c r="AL73" s="26"/>
      <c r="AM73" s="26"/>
      <c r="AN73" s="26"/>
      <c r="AO73" s="26"/>
      <c r="AP73" s="27"/>
      <c r="AQ73" s="65"/>
      <c r="AR73" s="68"/>
      <c r="AS73" s="65"/>
      <c r="AT73" s="65"/>
      <c r="AU73" s="25"/>
      <c r="AV73" s="26"/>
      <c r="AW73" s="26"/>
      <c r="AX73" s="26"/>
      <c r="AY73" s="26"/>
      <c r="AZ73" s="27"/>
      <c r="BA73" s="65"/>
      <c r="BB73" s="68"/>
      <c r="BC73" s="65"/>
      <c r="BD73" s="65"/>
      <c r="BE73" s="25"/>
      <c r="BF73" s="26"/>
      <c r="BG73" s="26"/>
      <c r="BH73" s="26"/>
      <c r="BI73" s="26"/>
      <c r="BJ73" s="27"/>
      <c r="BK73" s="65"/>
      <c r="BL73" s="68"/>
      <c r="BM73" s="65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</row>
    <row r="74" spans="1:167" ht="21" x14ac:dyDescent="0.25">
      <c r="A74" s="68"/>
      <c r="B74" s="68"/>
      <c r="C74" s="64" t="s">
        <v>34</v>
      </c>
      <c r="D74" s="64">
        <v>2</v>
      </c>
      <c r="E74" s="64" t="s">
        <v>67</v>
      </c>
      <c r="F74" s="75">
        <f>COUNT(G74:L74)</f>
        <v>5</v>
      </c>
      <c r="G74" s="21">
        <v>30</v>
      </c>
      <c r="H74" s="22">
        <v>35</v>
      </c>
      <c r="I74" s="22">
        <v>40</v>
      </c>
      <c r="J74" s="22">
        <v>40</v>
      </c>
      <c r="K74" s="22">
        <v>50</v>
      </c>
      <c r="L74" s="23"/>
      <c r="M74" s="64">
        <f>(G74*G75)+(H74*H75)+(I74*I75)+(J74*J75)+(K74*K75)+(L74*L75)</f>
        <v>2070</v>
      </c>
      <c r="N74" s="68"/>
      <c r="O74" s="66"/>
      <c r="P74" s="75"/>
      <c r="Q74" s="21"/>
      <c r="R74" s="21"/>
      <c r="S74" s="21"/>
      <c r="T74" s="22"/>
      <c r="U74" s="22"/>
      <c r="V74" s="23"/>
      <c r="W74" s="64"/>
      <c r="X74" s="68"/>
      <c r="Y74" s="66"/>
      <c r="Z74" s="75"/>
      <c r="AA74" s="21"/>
      <c r="AB74" s="21"/>
      <c r="AC74" s="21"/>
      <c r="AD74" s="22"/>
      <c r="AE74" s="22"/>
      <c r="AF74" s="23"/>
      <c r="AG74" s="64"/>
      <c r="AH74" s="68"/>
      <c r="AI74" s="66"/>
      <c r="AJ74" s="75"/>
      <c r="AK74" s="21"/>
      <c r="AL74" s="21"/>
      <c r="AM74" s="21"/>
      <c r="AN74" s="21"/>
      <c r="AO74" s="22"/>
      <c r="AP74" s="23"/>
      <c r="AQ74" s="64"/>
      <c r="AR74" s="68"/>
      <c r="AS74" s="66"/>
      <c r="AT74" s="75"/>
      <c r="AU74" s="21"/>
      <c r="AV74" s="22"/>
      <c r="AW74" s="22"/>
      <c r="AX74" s="22"/>
      <c r="AY74" s="22"/>
      <c r="AZ74" s="23"/>
      <c r="BA74" s="64"/>
      <c r="BB74" s="68"/>
      <c r="BC74" s="66"/>
      <c r="BD74" s="75"/>
      <c r="BE74" s="21"/>
      <c r="BF74" s="22"/>
      <c r="BG74" s="22"/>
      <c r="BH74" s="22"/>
      <c r="BI74" s="22"/>
      <c r="BJ74" s="23"/>
      <c r="BK74" s="64"/>
      <c r="BL74" s="68"/>
      <c r="BM74" s="66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</row>
    <row r="75" spans="1:167" ht="21" x14ac:dyDescent="0.25">
      <c r="A75" s="68"/>
      <c r="B75" s="68"/>
      <c r="C75" s="65"/>
      <c r="D75" s="65"/>
      <c r="E75" s="65"/>
      <c r="F75" s="65"/>
      <c r="G75" s="25">
        <v>15</v>
      </c>
      <c r="H75" s="26">
        <v>12</v>
      </c>
      <c r="I75" s="26">
        <v>10</v>
      </c>
      <c r="J75" s="26">
        <v>10</v>
      </c>
      <c r="K75" s="26">
        <v>8</v>
      </c>
      <c r="L75" s="27"/>
      <c r="M75" s="65"/>
      <c r="N75" s="68"/>
      <c r="O75" s="65"/>
      <c r="P75" s="65"/>
      <c r="Q75" s="25"/>
      <c r="R75" s="25"/>
      <c r="S75" s="25"/>
      <c r="T75" s="26"/>
      <c r="U75" s="26"/>
      <c r="V75" s="27"/>
      <c r="W75" s="65"/>
      <c r="X75" s="68"/>
      <c r="Y75" s="65"/>
      <c r="Z75" s="65"/>
      <c r="AA75" s="25"/>
      <c r="AB75" s="25"/>
      <c r="AC75" s="25"/>
      <c r="AD75" s="26"/>
      <c r="AE75" s="26"/>
      <c r="AF75" s="27"/>
      <c r="AG75" s="65"/>
      <c r="AH75" s="68"/>
      <c r="AI75" s="65"/>
      <c r="AJ75" s="65"/>
      <c r="AK75" s="25"/>
      <c r="AL75" s="25"/>
      <c r="AM75" s="25"/>
      <c r="AN75" s="25"/>
      <c r="AO75" s="26"/>
      <c r="AP75" s="27"/>
      <c r="AQ75" s="65"/>
      <c r="AR75" s="68"/>
      <c r="AS75" s="65"/>
      <c r="AT75" s="65"/>
      <c r="AU75" s="25"/>
      <c r="AV75" s="26"/>
      <c r="AW75" s="26"/>
      <c r="AX75" s="26"/>
      <c r="AY75" s="26"/>
      <c r="AZ75" s="27"/>
      <c r="BA75" s="65"/>
      <c r="BB75" s="68"/>
      <c r="BC75" s="65"/>
      <c r="BD75" s="65"/>
      <c r="BE75" s="25"/>
      <c r="BF75" s="26"/>
      <c r="BG75" s="26"/>
      <c r="BH75" s="26"/>
      <c r="BI75" s="26"/>
      <c r="BJ75" s="27"/>
      <c r="BK75" s="65"/>
      <c r="BL75" s="68"/>
      <c r="BM75" s="65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</row>
    <row r="76" spans="1:167" ht="21" x14ac:dyDescent="0.25">
      <c r="A76" s="68"/>
      <c r="B76" s="68"/>
      <c r="C76" s="64" t="s">
        <v>34</v>
      </c>
      <c r="D76" s="64">
        <v>3</v>
      </c>
      <c r="E76" s="64" t="s">
        <v>68</v>
      </c>
      <c r="F76" s="75">
        <f>COUNT(G76:L76)</f>
        <v>5</v>
      </c>
      <c r="G76" s="21">
        <v>25</v>
      </c>
      <c r="H76" s="22">
        <v>30</v>
      </c>
      <c r="I76" s="22">
        <v>35</v>
      </c>
      <c r="J76" s="22">
        <v>35</v>
      </c>
      <c r="K76" s="22">
        <v>35</v>
      </c>
      <c r="L76" s="23"/>
      <c r="M76" s="64">
        <f>(G76*G77)+(H76*H77)+(I76*I77)+(J76*J77)+(K76*K77)+(L76*L77)</f>
        <v>1785</v>
      </c>
      <c r="N76" s="68"/>
      <c r="O76" s="66"/>
      <c r="P76" s="75"/>
      <c r="Q76" s="21"/>
      <c r="R76" s="21"/>
      <c r="S76" s="21"/>
      <c r="T76" s="22"/>
      <c r="U76" s="22"/>
      <c r="V76" s="23"/>
      <c r="W76" s="64"/>
      <c r="X76" s="68"/>
      <c r="Y76" s="66"/>
      <c r="Z76" s="75"/>
      <c r="AA76" s="21"/>
      <c r="AB76" s="21"/>
      <c r="AC76" s="21"/>
      <c r="AD76" s="22"/>
      <c r="AE76" s="22"/>
      <c r="AF76" s="23"/>
      <c r="AG76" s="64"/>
      <c r="AH76" s="68"/>
      <c r="AI76" s="66"/>
      <c r="AJ76" s="75"/>
      <c r="AK76" s="21"/>
      <c r="AL76" s="21"/>
      <c r="AM76" s="21"/>
      <c r="AN76" s="22"/>
      <c r="AO76" s="22"/>
      <c r="AP76" s="23"/>
      <c r="AQ76" s="64"/>
      <c r="AR76" s="68"/>
      <c r="AS76" s="66"/>
      <c r="AT76" s="75"/>
      <c r="AU76" s="21"/>
      <c r="AV76" s="21"/>
      <c r="AW76" s="21"/>
      <c r="AX76" s="21"/>
      <c r="AY76" s="22"/>
      <c r="AZ76" s="23"/>
      <c r="BA76" s="64"/>
      <c r="BB76" s="68"/>
      <c r="BC76" s="66"/>
      <c r="BD76" s="75"/>
      <c r="BE76" s="21"/>
      <c r="BF76" s="21"/>
      <c r="BG76" s="21"/>
      <c r="BH76" s="21"/>
      <c r="BI76" s="22"/>
      <c r="BJ76" s="23"/>
      <c r="BK76" s="64"/>
      <c r="BL76" s="68"/>
      <c r="BM76" s="66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</row>
    <row r="77" spans="1:167" ht="21" x14ac:dyDescent="0.25">
      <c r="A77" s="68"/>
      <c r="B77" s="68"/>
      <c r="C77" s="65"/>
      <c r="D77" s="65"/>
      <c r="E77" s="65"/>
      <c r="F77" s="65"/>
      <c r="G77" s="25">
        <v>15</v>
      </c>
      <c r="H77" s="26">
        <v>12</v>
      </c>
      <c r="I77" s="26">
        <v>10</v>
      </c>
      <c r="J77" s="26">
        <v>10</v>
      </c>
      <c r="K77" s="26">
        <v>10</v>
      </c>
      <c r="L77" s="27"/>
      <c r="M77" s="65"/>
      <c r="N77" s="68"/>
      <c r="O77" s="65"/>
      <c r="P77" s="65"/>
      <c r="Q77" s="25"/>
      <c r="R77" s="25"/>
      <c r="S77" s="25"/>
      <c r="T77" s="26"/>
      <c r="U77" s="26"/>
      <c r="V77" s="27"/>
      <c r="W77" s="65"/>
      <c r="X77" s="68"/>
      <c r="Y77" s="65"/>
      <c r="Z77" s="65"/>
      <c r="AA77" s="25"/>
      <c r="AB77" s="25"/>
      <c r="AC77" s="25"/>
      <c r="AD77" s="26"/>
      <c r="AE77" s="26"/>
      <c r="AF77" s="27"/>
      <c r="AG77" s="65"/>
      <c r="AH77" s="68"/>
      <c r="AI77" s="65"/>
      <c r="AJ77" s="65"/>
      <c r="AK77" s="25"/>
      <c r="AL77" s="25"/>
      <c r="AM77" s="25"/>
      <c r="AN77" s="26"/>
      <c r="AO77" s="26"/>
      <c r="AP77" s="27"/>
      <c r="AQ77" s="65"/>
      <c r="AR77" s="68"/>
      <c r="AS77" s="65"/>
      <c r="AT77" s="65"/>
      <c r="AU77" s="25"/>
      <c r="AV77" s="25"/>
      <c r="AW77" s="25"/>
      <c r="AX77" s="25"/>
      <c r="AY77" s="26"/>
      <c r="AZ77" s="27"/>
      <c r="BA77" s="65"/>
      <c r="BB77" s="68"/>
      <c r="BC77" s="65"/>
      <c r="BD77" s="65"/>
      <c r="BE77" s="25"/>
      <c r="BF77" s="25"/>
      <c r="BG77" s="25"/>
      <c r="BH77" s="25"/>
      <c r="BI77" s="26"/>
      <c r="BJ77" s="27"/>
      <c r="BK77" s="65"/>
      <c r="BL77" s="68"/>
      <c r="BM77" s="65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</row>
    <row r="78" spans="1:167" ht="21" x14ac:dyDescent="0.25">
      <c r="A78" s="68"/>
      <c r="B78" s="68"/>
      <c r="C78" s="64" t="s">
        <v>34</v>
      </c>
      <c r="D78" s="64">
        <v>4</v>
      </c>
      <c r="E78" s="64" t="s">
        <v>69</v>
      </c>
      <c r="F78" s="75">
        <f>COUNT(G78:L78)</f>
        <v>4</v>
      </c>
      <c r="G78" s="21">
        <v>50</v>
      </c>
      <c r="H78" s="22">
        <v>90</v>
      </c>
      <c r="I78" s="22">
        <v>110</v>
      </c>
      <c r="J78" s="22">
        <v>130</v>
      </c>
      <c r="K78" s="22"/>
      <c r="L78" s="23"/>
      <c r="M78" s="64">
        <f>(G78*G79)+(H78*H79)+(I78*I79)+(J78*J79)+(K78*K79)+(L78*L79)</f>
        <v>1120</v>
      </c>
      <c r="N78" s="68"/>
      <c r="O78" s="66"/>
      <c r="P78" s="75"/>
      <c r="Q78" s="21"/>
      <c r="R78" s="21"/>
      <c r="S78" s="21"/>
      <c r="T78" s="21"/>
      <c r="U78" s="22"/>
      <c r="V78" s="23"/>
      <c r="W78" s="64"/>
      <c r="X78" s="68"/>
      <c r="Y78" s="66"/>
      <c r="Z78" s="75"/>
      <c r="AA78" s="21"/>
      <c r="AB78" s="21"/>
      <c r="AC78" s="21"/>
      <c r="AD78" s="21"/>
      <c r="AE78" s="22"/>
      <c r="AF78" s="23"/>
      <c r="AG78" s="64"/>
      <c r="AH78" s="68"/>
      <c r="AI78" s="66"/>
      <c r="AJ78" s="75"/>
      <c r="AK78" s="21"/>
      <c r="AL78" s="21"/>
      <c r="AM78" s="21"/>
      <c r="AN78" s="21"/>
      <c r="AO78" s="21"/>
      <c r="AP78" s="21"/>
      <c r="AQ78" s="64"/>
      <c r="AR78" s="68"/>
      <c r="AS78" s="66"/>
      <c r="AT78" s="75"/>
      <c r="AU78" s="21"/>
      <c r="AV78" s="21"/>
      <c r="AW78" s="21"/>
      <c r="AX78" s="21"/>
      <c r="AY78" s="22"/>
      <c r="AZ78" s="23"/>
      <c r="BA78" s="64"/>
      <c r="BB78" s="68"/>
      <c r="BC78" s="66"/>
      <c r="BD78" s="75"/>
      <c r="BE78" s="21"/>
      <c r="BF78" s="21"/>
      <c r="BG78" s="21"/>
      <c r="BH78" s="21"/>
      <c r="BI78" s="22"/>
      <c r="BJ78" s="23"/>
      <c r="BK78" s="64"/>
      <c r="BL78" s="68"/>
      <c r="BM78" s="66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</row>
    <row r="79" spans="1:167" ht="21" x14ac:dyDescent="0.25">
      <c r="A79" s="68"/>
      <c r="B79" s="68"/>
      <c r="C79" s="65"/>
      <c r="D79" s="65"/>
      <c r="E79" s="65"/>
      <c r="F79" s="65"/>
      <c r="G79" s="25">
        <v>6</v>
      </c>
      <c r="H79" s="26">
        <v>4</v>
      </c>
      <c r="I79" s="26">
        <v>3</v>
      </c>
      <c r="J79" s="26">
        <v>1</v>
      </c>
      <c r="K79" s="26"/>
      <c r="L79" s="27"/>
      <c r="M79" s="65"/>
      <c r="N79" s="65"/>
      <c r="O79" s="65"/>
      <c r="P79" s="65"/>
      <c r="Q79" s="25"/>
      <c r="R79" s="25"/>
      <c r="S79" s="25"/>
      <c r="T79" s="25"/>
      <c r="U79" s="26"/>
      <c r="V79" s="27"/>
      <c r="W79" s="65"/>
      <c r="X79" s="65"/>
      <c r="Y79" s="65"/>
      <c r="Z79" s="65"/>
      <c r="AA79" s="25"/>
      <c r="AB79" s="25"/>
      <c r="AC79" s="25"/>
      <c r="AD79" s="25"/>
      <c r="AE79" s="26"/>
      <c r="AF79" s="27"/>
      <c r="AG79" s="65"/>
      <c r="AH79" s="65"/>
      <c r="AI79" s="65"/>
      <c r="AJ79" s="65"/>
      <c r="AK79" s="25"/>
      <c r="AL79" s="25"/>
      <c r="AM79" s="25"/>
      <c r="AN79" s="25"/>
      <c r="AO79" s="25"/>
      <c r="AP79" s="25"/>
      <c r="AQ79" s="65"/>
      <c r="AR79" s="65"/>
      <c r="AS79" s="65"/>
      <c r="AT79" s="65"/>
      <c r="AU79" s="25"/>
      <c r="AV79" s="25"/>
      <c r="AW79" s="25"/>
      <c r="AX79" s="25"/>
      <c r="AY79" s="26"/>
      <c r="AZ79" s="27"/>
      <c r="BA79" s="65"/>
      <c r="BB79" s="65"/>
      <c r="BC79" s="65"/>
      <c r="BD79" s="65"/>
      <c r="BE79" s="25"/>
      <c r="BF79" s="25"/>
      <c r="BG79" s="25"/>
      <c r="BH79" s="25"/>
      <c r="BI79" s="26"/>
      <c r="BJ79" s="27"/>
      <c r="BK79" s="65"/>
      <c r="BL79" s="65"/>
      <c r="BM79" s="65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</row>
    <row r="80" spans="1:167" ht="21" x14ac:dyDescent="0.25">
      <c r="A80" s="68"/>
      <c r="B80" s="68"/>
      <c r="C80" s="64" t="s">
        <v>39</v>
      </c>
      <c r="D80" s="64">
        <v>5</v>
      </c>
      <c r="E80" s="64" t="s">
        <v>70</v>
      </c>
      <c r="F80" s="75">
        <f>COUNT(G80:L80)</f>
        <v>5</v>
      </c>
      <c r="G80" s="21">
        <v>20</v>
      </c>
      <c r="H80" s="22">
        <v>30</v>
      </c>
      <c r="I80" s="22">
        <v>30</v>
      </c>
      <c r="J80" s="22">
        <v>30</v>
      </c>
      <c r="K80" s="22">
        <v>30</v>
      </c>
      <c r="L80" s="23"/>
      <c r="M80" s="64">
        <f>(G80*G81)+(H80*H81)+(I80*I81)+(J80*J81)+(K80*K81)+(L80*L81)</f>
        <v>1500</v>
      </c>
      <c r="N80" s="64">
        <f>SUMIF($C$72:$C$87,"Trap",M$72:M$87)</f>
        <v>1500</v>
      </c>
      <c r="O80" s="66"/>
      <c r="P80" s="75"/>
      <c r="Q80" s="21"/>
      <c r="R80" s="21"/>
      <c r="S80" s="21"/>
      <c r="T80" s="21"/>
      <c r="U80" s="22"/>
      <c r="V80" s="23"/>
      <c r="W80" s="64"/>
      <c r="X80" s="64"/>
      <c r="Y80" s="66"/>
      <c r="Z80" s="75"/>
      <c r="AA80" s="21"/>
      <c r="AB80" s="21"/>
      <c r="AC80" s="21"/>
      <c r="AD80" s="21"/>
      <c r="AE80" s="22"/>
      <c r="AF80" s="23"/>
      <c r="AG80" s="64"/>
      <c r="AH80" s="64"/>
      <c r="AI80" s="66"/>
      <c r="AJ80" s="75"/>
      <c r="AK80" s="21"/>
      <c r="AL80" s="21"/>
      <c r="AM80" s="21"/>
      <c r="AN80" s="21"/>
      <c r="AO80" s="22"/>
      <c r="AP80" s="23"/>
      <c r="AQ80" s="64"/>
      <c r="AR80" s="64"/>
      <c r="AS80" s="66"/>
      <c r="AT80" s="75"/>
      <c r="AU80" s="21"/>
      <c r="AV80" s="21"/>
      <c r="AW80" s="21"/>
      <c r="AX80" s="21"/>
      <c r="AY80" s="21"/>
      <c r="AZ80" s="23"/>
      <c r="BA80" s="64"/>
      <c r="BB80" s="64"/>
      <c r="BC80" s="66"/>
      <c r="BD80" s="75"/>
      <c r="BE80" s="21"/>
      <c r="BF80" s="21"/>
      <c r="BG80" s="21"/>
      <c r="BH80" s="21"/>
      <c r="BI80" s="21"/>
      <c r="BJ80" s="23"/>
      <c r="BK80" s="64"/>
      <c r="BL80" s="64"/>
      <c r="BM80" s="66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</row>
    <row r="81" spans="1:167" ht="21" x14ac:dyDescent="0.25">
      <c r="A81" s="68"/>
      <c r="B81" s="68"/>
      <c r="C81" s="65"/>
      <c r="D81" s="65"/>
      <c r="E81" s="65"/>
      <c r="F81" s="65"/>
      <c r="G81" s="25">
        <v>15</v>
      </c>
      <c r="H81" s="26">
        <v>10</v>
      </c>
      <c r="I81" s="26">
        <v>10</v>
      </c>
      <c r="J81" s="26">
        <v>10</v>
      </c>
      <c r="K81" s="26">
        <v>10</v>
      </c>
      <c r="L81" s="27"/>
      <c r="M81" s="65"/>
      <c r="N81" s="65"/>
      <c r="O81" s="65"/>
      <c r="P81" s="65"/>
      <c r="Q81" s="25"/>
      <c r="R81" s="25"/>
      <c r="S81" s="25"/>
      <c r="T81" s="25"/>
      <c r="U81" s="26"/>
      <c r="V81" s="27"/>
      <c r="W81" s="65"/>
      <c r="X81" s="65"/>
      <c r="Y81" s="65"/>
      <c r="Z81" s="65"/>
      <c r="AA81" s="25"/>
      <c r="AB81" s="25"/>
      <c r="AC81" s="25"/>
      <c r="AD81" s="25"/>
      <c r="AE81" s="26"/>
      <c r="AF81" s="27"/>
      <c r="AG81" s="65"/>
      <c r="AH81" s="65"/>
      <c r="AI81" s="65"/>
      <c r="AJ81" s="65"/>
      <c r="AK81" s="25"/>
      <c r="AL81" s="25"/>
      <c r="AM81" s="25"/>
      <c r="AN81" s="25"/>
      <c r="AO81" s="26"/>
      <c r="AP81" s="27"/>
      <c r="AQ81" s="65"/>
      <c r="AR81" s="65"/>
      <c r="AS81" s="65"/>
      <c r="AT81" s="65"/>
      <c r="AU81" s="25"/>
      <c r="AV81" s="25"/>
      <c r="AW81" s="25"/>
      <c r="AX81" s="25"/>
      <c r="AY81" s="25"/>
      <c r="AZ81" s="27"/>
      <c r="BA81" s="65"/>
      <c r="BB81" s="65"/>
      <c r="BC81" s="65"/>
      <c r="BD81" s="65"/>
      <c r="BE81" s="25"/>
      <c r="BF81" s="25"/>
      <c r="BG81" s="25"/>
      <c r="BH81" s="25"/>
      <c r="BI81" s="25"/>
      <c r="BJ81" s="27"/>
      <c r="BK81" s="65"/>
      <c r="BL81" s="65"/>
      <c r="BM81" s="65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</row>
    <row r="82" spans="1:167" ht="21" x14ac:dyDescent="0.25">
      <c r="A82" s="68"/>
      <c r="B82" s="68"/>
      <c r="C82" s="64" t="s">
        <v>41</v>
      </c>
      <c r="D82" s="64">
        <v>6</v>
      </c>
      <c r="E82" s="64" t="s">
        <v>71</v>
      </c>
      <c r="F82" s="75">
        <f>COUNT(G82:L82)</f>
        <v>0</v>
      </c>
      <c r="G82" s="21"/>
      <c r="H82" s="22"/>
      <c r="I82" s="22"/>
      <c r="J82" s="22"/>
      <c r="K82" s="22"/>
      <c r="L82" s="23"/>
      <c r="M82" s="64">
        <f>(G82*G83)+(H82*H83)+(I82*I83)+(J82*J83)+(K82*K83)+(L82*L83)</f>
        <v>0</v>
      </c>
      <c r="N82" s="64">
        <f>SUMIF($C$72:$C$87,"Biceps",M$72:M$87)</f>
        <v>1260</v>
      </c>
      <c r="O82" s="66"/>
      <c r="P82" s="75"/>
      <c r="Q82" s="21"/>
      <c r="R82" s="21"/>
      <c r="S82" s="21"/>
      <c r="T82" s="21"/>
      <c r="U82" s="22"/>
      <c r="V82" s="23"/>
      <c r="W82" s="64"/>
      <c r="X82" s="64"/>
      <c r="Y82" s="66"/>
      <c r="Z82" s="75"/>
      <c r="AA82" s="21"/>
      <c r="AB82" s="21"/>
      <c r="AC82" s="21"/>
      <c r="AD82" s="21"/>
      <c r="AE82" s="22"/>
      <c r="AF82" s="23"/>
      <c r="AG82" s="64"/>
      <c r="AH82" s="64"/>
      <c r="AI82" s="66"/>
      <c r="AJ82" s="75"/>
      <c r="AK82" s="21"/>
      <c r="AL82" s="21"/>
      <c r="AM82" s="21"/>
      <c r="AN82" s="21"/>
      <c r="AO82" s="22"/>
      <c r="AP82" s="23"/>
      <c r="AQ82" s="64"/>
      <c r="AR82" s="64"/>
      <c r="AS82" s="66"/>
      <c r="AT82" s="75"/>
      <c r="AU82" s="21"/>
      <c r="AV82" s="21"/>
      <c r="AW82" s="21"/>
      <c r="AX82" s="21"/>
      <c r="AY82" s="22"/>
      <c r="AZ82" s="23"/>
      <c r="BA82" s="64"/>
      <c r="BB82" s="64"/>
      <c r="BC82" s="66"/>
      <c r="BD82" s="75"/>
      <c r="BE82" s="21"/>
      <c r="BF82" s="21"/>
      <c r="BG82" s="21"/>
      <c r="BH82" s="21"/>
      <c r="BI82" s="22"/>
      <c r="BJ82" s="23"/>
      <c r="BK82" s="64"/>
      <c r="BL82" s="64"/>
      <c r="BM82" s="66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</row>
    <row r="83" spans="1:167" ht="21" x14ac:dyDescent="0.25">
      <c r="A83" s="68"/>
      <c r="B83" s="68"/>
      <c r="C83" s="65"/>
      <c r="D83" s="65"/>
      <c r="E83" s="65"/>
      <c r="F83" s="65"/>
      <c r="G83" s="25"/>
      <c r="H83" s="26"/>
      <c r="I83" s="26"/>
      <c r="J83" s="26"/>
      <c r="K83" s="26"/>
      <c r="L83" s="27"/>
      <c r="M83" s="65"/>
      <c r="N83" s="68"/>
      <c r="O83" s="65"/>
      <c r="P83" s="65"/>
      <c r="Q83" s="25"/>
      <c r="R83" s="25"/>
      <c r="S83" s="25"/>
      <c r="T83" s="25"/>
      <c r="U83" s="26"/>
      <c r="V83" s="27"/>
      <c r="W83" s="65"/>
      <c r="X83" s="68"/>
      <c r="Y83" s="65"/>
      <c r="Z83" s="65"/>
      <c r="AA83" s="25"/>
      <c r="AB83" s="25"/>
      <c r="AC83" s="25"/>
      <c r="AD83" s="25"/>
      <c r="AE83" s="26"/>
      <c r="AF83" s="27"/>
      <c r="AG83" s="65"/>
      <c r="AH83" s="68"/>
      <c r="AI83" s="65"/>
      <c r="AJ83" s="65"/>
      <c r="AK83" s="25"/>
      <c r="AL83" s="25"/>
      <c r="AM83" s="25"/>
      <c r="AN83" s="25"/>
      <c r="AO83" s="26"/>
      <c r="AP83" s="27"/>
      <c r="AQ83" s="65"/>
      <c r="AR83" s="68"/>
      <c r="AS83" s="65"/>
      <c r="AT83" s="65"/>
      <c r="AU83" s="25"/>
      <c r="AV83" s="25"/>
      <c r="AW83" s="25"/>
      <c r="AX83" s="25"/>
      <c r="AY83" s="26"/>
      <c r="AZ83" s="27"/>
      <c r="BA83" s="65"/>
      <c r="BB83" s="68"/>
      <c r="BC83" s="65"/>
      <c r="BD83" s="65"/>
      <c r="BE83" s="25"/>
      <c r="BF83" s="25"/>
      <c r="BG83" s="25"/>
      <c r="BH83" s="25"/>
      <c r="BI83" s="26"/>
      <c r="BJ83" s="27"/>
      <c r="BK83" s="65"/>
      <c r="BL83" s="68"/>
      <c r="BM83" s="65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</row>
    <row r="84" spans="1:167" ht="21" x14ac:dyDescent="0.25">
      <c r="A84" s="68"/>
      <c r="B84" s="68"/>
      <c r="C84" s="64" t="s">
        <v>41</v>
      </c>
      <c r="D84" s="64">
        <v>7</v>
      </c>
      <c r="E84" s="64" t="s">
        <v>72</v>
      </c>
      <c r="F84" s="75">
        <f>COUNT(G84:L84)</f>
        <v>3</v>
      </c>
      <c r="G84" s="21">
        <v>20</v>
      </c>
      <c r="H84" s="22">
        <v>20</v>
      </c>
      <c r="I84" s="22">
        <v>20</v>
      </c>
      <c r="J84" s="22"/>
      <c r="K84" s="22"/>
      <c r="L84" s="23"/>
      <c r="M84" s="64">
        <f>(G84*G85)+(H84*H85)+(I84*I85)+(J84*J85)+(K84*K85)+(L84*L85)</f>
        <v>1260</v>
      </c>
      <c r="N84" s="68"/>
      <c r="O84" s="66" t="s">
        <v>30</v>
      </c>
      <c r="P84" s="75"/>
      <c r="Q84" s="21"/>
      <c r="R84" s="21"/>
      <c r="S84" s="22"/>
      <c r="T84" s="22"/>
      <c r="U84" s="22"/>
      <c r="V84" s="23"/>
      <c r="W84" s="64"/>
      <c r="X84" s="68"/>
      <c r="Y84" s="66"/>
      <c r="Z84" s="75"/>
      <c r="AA84" s="21"/>
      <c r="AB84" s="21"/>
      <c r="AC84" s="22"/>
      <c r="AD84" s="22"/>
      <c r="AE84" s="22"/>
      <c r="AF84" s="23"/>
      <c r="AG84" s="64"/>
      <c r="AH84" s="68"/>
      <c r="AI84" s="66"/>
      <c r="AJ84" s="75"/>
      <c r="AK84" s="21"/>
      <c r="AL84" s="21"/>
      <c r="AM84" s="22"/>
      <c r="AN84" s="22"/>
      <c r="AO84" s="22"/>
      <c r="AP84" s="23"/>
      <c r="AQ84" s="64"/>
      <c r="AR84" s="68"/>
      <c r="AS84" s="66"/>
      <c r="AT84" s="75"/>
      <c r="AU84" s="21"/>
      <c r="AV84" s="21"/>
      <c r="AW84" s="22"/>
      <c r="AX84" s="22"/>
      <c r="AY84" s="22"/>
      <c r="AZ84" s="23"/>
      <c r="BA84" s="64"/>
      <c r="BB84" s="68"/>
      <c r="BC84" s="66"/>
      <c r="BD84" s="75"/>
      <c r="BE84" s="21"/>
      <c r="BF84" s="21"/>
      <c r="BG84" s="22"/>
      <c r="BH84" s="22"/>
      <c r="BI84" s="22"/>
      <c r="BJ84" s="23"/>
      <c r="BK84" s="64"/>
      <c r="BL84" s="68"/>
      <c r="BM84" s="66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</row>
    <row r="85" spans="1:167" ht="21" x14ac:dyDescent="0.25">
      <c r="A85" s="68"/>
      <c r="B85" s="68"/>
      <c r="C85" s="65"/>
      <c r="D85" s="65"/>
      <c r="E85" s="65"/>
      <c r="F85" s="65"/>
      <c r="G85" s="59">
        <v>21</v>
      </c>
      <c r="H85" s="60">
        <v>21</v>
      </c>
      <c r="I85" s="60">
        <v>21</v>
      </c>
      <c r="J85" s="60"/>
      <c r="K85" s="60"/>
      <c r="L85" s="61"/>
      <c r="M85" s="65"/>
      <c r="N85" s="65"/>
      <c r="O85" s="65"/>
      <c r="P85" s="65"/>
      <c r="Q85" s="30"/>
      <c r="R85" s="30"/>
      <c r="S85" s="62"/>
      <c r="T85" s="62"/>
      <c r="U85" s="62"/>
      <c r="V85" s="63"/>
      <c r="W85" s="65"/>
      <c r="X85" s="65"/>
      <c r="Y85" s="65"/>
      <c r="Z85" s="65"/>
      <c r="AA85" s="30"/>
      <c r="AB85" s="30"/>
      <c r="AC85" s="62"/>
      <c r="AD85" s="62"/>
      <c r="AE85" s="62"/>
      <c r="AF85" s="63"/>
      <c r="AG85" s="65"/>
      <c r="AH85" s="65"/>
      <c r="AI85" s="65"/>
      <c r="AJ85" s="65"/>
      <c r="AK85" s="30"/>
      <c r="AL85" s="30"/>
      <c r="AM85" s="62"/>
      <c r="AN85" s="62"/>
      <c r="AO85" s="62"/>
      <c r="AP85" s="63"/>
      <c r="AQ85" s="65"/>
      <c r="AR85" s="65"/>
      <c r="AS85" s="65"/>
      <c r="AT85" s="65"/>
      <c r="AU85" s="30"/>
      <c r="AV85" s="30"/>
      <c r="AW85" s="62"/>
      <c r="AX85" s="62"/>
      <c r="AY85" s="62"/>
      <c r="AZ85" s="63"/>
      <c r="BA85" s="65"/>
      <c r="BB85" s="65"/>
      <c r="BC85" s="65"/>
      <c r="BD85" s="65"/>
      <c r="BE85" s="30"/>
      <c r="BF85" s="30"/>
      <c r="BG85" s="62"/>
      <c r="BH85" s="62"/>
      <c r="BI85" s="62"/>
      <c r="BJ85" s="63"/>
      <c r="BK85" s="65"/>
      <c r="BL85" s="65"/>
      <c r="BM85" s="65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</row>
    <row r="86" spans="1:167" ht="21" x14ac:dyDescent="0.25">
      <c r="A86" s="68"/>
      <c r="B86" s="68"/>
      <c r="C86" s="64" t="s">
        <v>44</v>
      </c>
      <c r="D86" s="64">
        <v>8</v>
      </c>
      <c r="E86" s="64" t="s">
        <v>73</v>
      </c>
      <c r="F86" s="75">
        <f>COUNT(G86:L86)</f>
        <v>3</v>
      </c>
      <c r="G86" s="21">
        <v>15</v>
      </c>
      <c r="H86" s="22">
        <v>15</v>
      </c>
      <c r="I86" s="22">
        <v>15</v>
      </c>
      <c r="J86" s="22"/>
      <c r="K86" s="22"/>
      <c r="L86" s="23"/>
      <c r="M86" s="64">
        <f>(G86*G87)+(H86*H87)+(I86*I87)+(J86*J87)+(K86*K87)+(L86*L87)</f>
        <v>540</v>
      </c>
      <c r="N86" s="64">
        <f>SUMIF($C$72:$C$87,"Forearm",M$72:M$87)</f>
        <v>540</v>
      </c>
      <c r="O86" s="66"/>
      <c r="P86" s="75"/>
      <c r="Q86" s="21"/>
      <c r="R86" s="21"/>
      <c r="S86" s="21"/>
      <c r="T86" s="22"/>
      <c r="U86" s="22"/>
      <c r="V86" s="23"/>
      <c r="W86" s="64"/>
      <c r="X86" s="64"/>
      <c r="Y86" s="66"/>
      <c r="Z86" s="75"/>
      <c r="AA86" s="21"/>
      <c r="AB86" s="21"/>
      <c r="AC86" s="21"/>
      <c r="AD86" s="22"/>
      <c r="AE86" s="22"/>
      <c r="AF86" s="23"/>
      <c r="AG86" s="64"/>
      <c r="AH86" s="64"/>
      <c r="AI86" s="66"/>
      <c r="AJ86" s="75"/>
      <c r="AK86" s="21"/>
      <c r="AL86" s="21"/>
      <c r="AM86" s="21"/>
      <c r="AN86" s="22"/>
      <c r="AO86" s="22"/>
      <c r="AP86" s="23"/>
      <c r="AQ86" s="64"/>
      <c r="AR86" s="64"/>
      <c r="AS86" s="66"/>
      <c r="AT86" s="75"/>
      <c r="AU86" s="21"/>
      <c r="AV86" s="21"/>
      <c r="AW86" s="21"/>
      <c r="AX86" s="22"/>
      <c r="AY86" s="22"/>
      <c r="AZ86" s="23"/>
      <c r="BA86" s="64"/>
      <c r="BB86" s="64"/>
      <c r="BC86" s="66"/>
      <c r="BD86" s="75"/>
      <c r="BE86" s="21"/>
      <c r="BF86" s="21"/>
      <c r="BG86" s="21"/>
      <c r="BH86" s="22"/>
      <c r="BI86" s="22"/>
      <c r="BJ86" s="23"/>
      <c r="BK86" s="64"/>
      <c r="BL86" s="64"/>
      <c r="BM86" s="66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</row>
    <row r="87" spans="1:167" ht="21" x14ac:dyDescent="0.25">
      <c r="A87" s="65"/>
      <c r="B87" s="65"/>
      <c r="C87" s="65"/>
      <c r="D87" s="65"/>
      <c r="E87" s="65"/>
      <c r="F87" s="65"/>
      <c r="G87" s="31">
        <v>12</v>
      </c>
      <c r="H87" s="32">
        <v>12</v>
      </c>
      <c r="I87" s="32">
        <v>12</v>
      </c>
      <c r="J87" s="32"/>
      <c r="K87" s="32"/>
      <c r="L87" s="33"/>
      <c r="M87" s="65"/>
      <c r="N87" s="65"/>
      <c r="O87" s="65"/>
      <c r="P87" s="65"/>
      <c r="Q87" s="31"/>
      <c r="R87" s="31"/>
      <c r="S87" s="31"/>
      <c r="T87" s="32"/>
      <c r="U87" s="32"/>
      <c r="V87" s="33"/>
      <c r="W87" s="65"/>
      <c r="X87" s="65"/>
      <c r="Y87" s="65"/>
      <c r="Z87" s="65"/>
      <c r="AA87" s="31"/>
      <c r="AB87" s="31"/>
      <c r="AC87" s="31"/>
      <c r="AD87" s="32"/>
      <c r="AE87" s="32"/>
      <c r="AF87" s="33"/>
      <c r="AG87" s="65"/>
      <c r="AH87" s="65"/>
      <c r="AI87" s="65"/>
      <c r="AJ87" s="65"/>
      <c r="AK87" s="31"/>
      <c r="AL87" s="31"/>
      <c r="AM87" s="31"/>
      <c r="AN87" s="32"/>
      <c r="AO87" s="32"/>
      <c r="AP87" s="33"/>
      <c r="AQ87" s="65"/>
      <c r="AR87" s="65"/>
      <c r="AS87" s="65"/>
      <c r="AT87" s="65"/>
      <c r="AU87" s="31"/>
      <c r="AV87" s="31"/>
      <c r="AW87" s="31"/>
      <c r="AX87" s="32"/>
      <c r="AY87" s="32"/>
      <c r="AZ87" s="33"/>
      <c r="BA87" s="65"/>
      <c r="BB87" s="65"/>
      <c r="BC87" s="65"/>
      <c r="BD87" s="65"/>
      <c r="BE87" s="31"/>
      <c r="BF87" s="31"/>
      <c r="BG87" s="31"/>
      <c r="BH87" s="32"/>
      <c r="BI87" s="32"/>
      <c r="BJ87" s="33"/>
      <c r="BK87" s="65"/>
      <c r="BL87" s="65"/>
      <c r="BM87" s="65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</row>
    <row r="88" spans="1:167" ht="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</row>
    <row r="89" spans="1:167" ht="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</row>
    <row r="90" spans="1:167" ht="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</row>
    <row r="91" spans="1:167" ht="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</row>
    <row r="92" spans="1:167" ht="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</row>
    <row r="93" spans="1:167" ht="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</row>
    <row r="94" spans="1:167" ht="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</row>
    <row r="95" spans="1:167" ht="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</row>
    <row r="96" spans="1:167" ht="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</row>
    <row r="97" spans="1:167" ht="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</row>
    <row r="98" spans="1:167" ht="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</row>
    <row r="99" spans="1:167" ht="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</row>
    <row r="100" spans="1:167" ht="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</row>
    <row r="101" spans="1:167" ht="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</row>
    <row r="102" spans="1:167" ht="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</row>
    <row r="103" spans="1:167" ht="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</row>
    <row r="104" spans="1:167" ht="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</row>
    <row r="105" spans="1:167" ht="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</row>
    <row r="106" spans="1:167" ht="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</row>
    <row r="107" spans="1:167" ht="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</row>
    <row r="108" spans="1:167" ht="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</row>
    <row r="109" spans="1:167" ht="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</row>
    <row r="110" spans="1:167" ht="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</row>
    <row r="111" spans="1:167" ht="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</row>
    <row r="112" spans="1:167" ht="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</row>
    <row r="113" spans="1:167" ht="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</row>
    <row r="114" spans="1:167" ht="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</row>
    <row r="115" spans="1:167" ht="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</row>
    <row r="116" spans="1:167" ht="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</row>
    <row r="117" spans="1:167" ht="2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</row>
    <row r="118" spans="1:167" ht="2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</row>
    <row r="119" spans="1:167" ht="2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</row>
    <row r="120" spans="1:167" ht="2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</row>
    <row r="121" spans="1:167" ht="2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</row>
    <row r="122" spans="1:167" ht="2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</row>
    <row r="123" spans="1:167" ht="2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</row>
    <row r="124" spans="1:167" ht="2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</row>
    <row r="125" spans="1:167" ht="2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</row>
    <row r="126" spans="1:167" ht="2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</row>
    <row r="127" spans="1:167" ht="2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</row>
    <row r="128" spans="1:167" ht="2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</row>
    <row r="129" spans="1:167" ht="2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</row>
    <row r="130" spans="1:167" ht="2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</row>
    <row r="131" spans="1:167" ht="2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</row>
    <row r="132" spans="1:167" ht="2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</row>
    <row r="133" spans="1:167" ht="2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</row>
    <row r="134" spans="1:167" ht="2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</row>
    <row r="135" spans="1:167" ht="2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</row>
    <row r="136" spans="1:167" ht="2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</row>
    <row r="137" spans="1:167" ht="2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</row>
    <row r="138" spans="1:167" ht="2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</row>
    <row r="139" spans="1:167" ht="2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</row>
    <row r="140" spans="1:167" ht="2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</row>
    <row r="141" spans="1:167" ht="2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</row>
    <row r="142" spans="1:167" ht="2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</row>
    <row r="143" spans="1:167" ht="2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</row>
    <row r="144" spans="1:167" ht="2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</row>
    <row r="145" spans="1:167" ht="2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</row>
    <row r="146" spans="1:167" ht="2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</row>
    <row r="147" spans="1:167" ht="2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</row>
    <row r="148" spans="1:167" ht="2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</row>
    <row r="149" spans="1:167" ht="2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</row>
    <row r="150" spans="1:167" ht="2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</row>
    <row r="151" spans="1:167" ht="2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</row>
    <row r="152" spans="1:167" ht="2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</row>
    <row r="153" spans="1:167" ht="2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</row>
    <row r="154" spans="1:167" ht="2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</row>
    <row r="155" spans="1:167" ht="2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</row>
    <row r="156" spans="1:167" ht="2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</row>
    <row r="157" spans="1:167" ht="2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</row>
    <row r="158" spans="1:167" ht="2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</row>
    <row r="159" spans="1:167" ht="2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</row>
    <row r="160" spans="1:167" ht="2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</row>
    <row r="161" spans="1:167" ht="2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</row>
    <row r="162" spans="1:167" ht="2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</row>
    <row r="163" spans="1:167" ht="2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</row>
    <row r="164" spans="1:167" ht="2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</row>
    <row r="165" spans="1:167" ht="2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</row>
    <row r="166" spans="1:167" ht="2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</row>
    <row r="167" spans="1:167" ht="2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</row>
    <row r="168" spans="1:167" ht="2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</row>
    <row r="169" spans="1:167" ht="2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</row>
    <row r="170" spans="1:167" ht="2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</row>
    <row r="171" spans="1:167" ht="2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</row>
    <row r="172" spans="1:167" ht="2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</row>
    <row r="173" spans="1:167" ht="2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</row>
    <row r="174" spans="1:167" ht="2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</row>
    <row r="175" spans="1:167" ht="2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</row>
    <row r="176" spans="1:167" ht="2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</row>
    <row r="177" spans="1:167" ht="2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</row>
    <row r="178" spans="1:167" ht="2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</row>
    <row r="179" spans="1:167" ht="2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</row>
    <row r="180" spans="1:167" ht="2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</row>
    <row r="181" spans="1:167" ht="2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</row>
    <row r="182" spans="1:167" ht="2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</row>
    <row r="183" spans="1:167" ht="2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</row>
    <row r="184" spans="1:167" ht="2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</row>
    <row r="185" spans="1:167" ht="2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</row>
    <row r="186" spans="1:167" ht="2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</row>
    <row r="187" spans="1:167" ht="2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</row>
    <row r="188" spans="1:167" ht="2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</row>
    <row r="189" spans="1:167" ht="2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</row>
    <row r="190" spans="1:167" ht="2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</row>
    <row r="191" spans="1:167" ht="2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</row>
    <row r="192" spans="1:167" ht="2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</row>
    <row r="193" spans="1:167" ht="2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</row>
    <row r="194" spans="1:167" ht="2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</row>
    <row r="195" spans="1:167" ht="2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</row>
    <row r="196" spans="1:167" ht="2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</row>
    <row r="197" spans="1:167" ht="2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</row>
    <row r="198" spans="1:167" ht="2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</row>
    <row r="199" spans="1:167" ht="2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</row>
    <row r="200" spans="1:167" ht="2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</row>
    <row r="201" spans="1:167" ht="2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</row>
    <row r="202" spans="1:167" ht="2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</row>
    <row r="203" spans="1:167" ht="2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</row>
    <row r="204" spans="1:167" ht="2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</row>
    <row r="205" spans="1:167" ht="2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</row>
    <row r="206" spans="1:167" ht="2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</row>
    <row r="207" spans="1:167" ht="2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</row>
    <row r="208" spans="1:167" ht="2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</row>
    <row r="209" spans="1:167" ht="2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</row>
    <row r="210" spans="1:167" ht="2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</row>
    <row r="211" spans="1:167" ht="2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</row>
    <row r="212" spans="1:167" ht="2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</row>
    <row r="213" spans="1:167" ht="2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</row>
    <row r="214" spans="1:167" ht="2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</row>
    <row r="215" spans="1:167" ht="2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</row>
    <row r="216" spans="1:167" ht="2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</row>
    <row r="217" spans="1:167" ht="2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</row>
    <row r="218" spans="1:167" ht="2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</row>
    <row r="219" spans="1:167" ht="2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</row>
    <row r="220" spans="1:167" ht="2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</row>
    <row r="221" spans="1:167" ht="2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</row>
    <row r="222" spans="1:167" ht="2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</row>
    <row r="223" spans="1:167" ht="2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</row>
    <row r="224" spans="1:167" ht="2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</row>
    <row r="225" spans="1:167" ht="2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</row>
    <row r="226" spans="1:167" ht="2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</row>
    <row r="227" spans="1:167" ht="2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</row>
    <row r="228" spans="1:167" ht="2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</row>
    <row r="229" spans="1:167" ht="2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</row>
    <row r="230" spans="1:167" ht="2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</row>
    <row r="231" spans="1:167" ht="2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</row>
    <row r="232" spans="1:167" ht="2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</row>
    <row r="233" spans="1:167" ht="2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</row>
    <row r="234" spans="1:167" ht="2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</row>
    <row r="235" spans="1:167" ht="2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</row>
    <row r="236" spans="1:167" ht="2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</row>
    <row r="237" spans="1:167" ht="2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</row>
    <row r="238" spans="1:167" ht="2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</row>
    <row r="239" spans="1:167" ht="2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</row>
    <row r="240" spans="1:167" ht="2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</row>
    <row r="241" spans="1:167" ht="2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</row>
    <row r="242" spans="1:167" ht="2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</row>
    <row r="243" spans="1:167" ht="2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</row>
    <row r="244" spans="1:167" ht="2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</row>
    <row r="245" spans="1:167" ht="2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</row>
    <row r="246" spans="1:167" ht="2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</row>
    <row r="247" spans="1:167" ht="2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</row>
    <row r="248" spans="1:167" ht="2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</row>
    <row r="249" spans="1:167" ht="2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</row>
    <row r="250" spans="1:167" ht="2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</row>
    <row r="251" spans="1:167" ht="2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</row>
    <row r="252" spans="1:167" ht="2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</row>
    <row r="253" spans="1:167" ht="2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</row>
    <row r="254" spans="1:167" ht="2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</row>
    <row r="255" spans="1:167" ht="2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</row>
    <row r="256" spans="1:167" ht="2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</row>
    <row r="257" spans="1:167" ht="2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</row>
    <row r="258" spans="1:167" ht="2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</row>
    <row r="259" spans="1:167" ht="2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</row>
    <row r="260" spans="1:167" ht="2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</row>
    <row r="261" spans="1:167" ht="2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</row>
    <row r="262" spans="1:167" ht="2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</row>
    <row r="263" spans="1:167" ht="2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</row>
    <row r="264" spans="1:167" ht="2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</row>
    <row r="265" spans="1:167" ht="2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</row>
    <row r="266" spans="1:167" ht="2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</row>
    <row r="267" spans="1:167" ht="2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</row>
    <row r="268" spans="1:167" ht="2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</row>
    <row r="269" spans="1:167" ht="2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</row>
    <row r="270" spans="1:167" ht="2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</row>
    <row r="271" spans="1:167" ht="2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</row>
    <row r="272" spans="1:167" ht="2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</row>
    <row r="273" spans="1:167" ht="2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</row>
    <row r="274" spans="1:167" ht="2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</row>
    <row r="275" spans="1:167" ht="2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</row>
    <row r="276" spans="1:167" ht="2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</row>
    <row r="277" spans="1:167" ht="2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</row>
    <row r="278" spans="1:167" ht="2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</row>
    <row r="279" spans="1:167" ht="2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</row>
    <row r="280" spans="1:167" ht="2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</row>
    <row r="281" spans="1:167" ht="2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</row>
    <row r="282" spans="1:167" ht="2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</row>
    <row r="283" spans="1:167" ht="2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</row>
    <row r="284" spans="1:167" ht="2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</row>
    <row r="285" spans="1:167" ht="2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</row>
    <row r="286" spans="1:167" ht="2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</row>
    <row r="287" spans="1:167" ht="2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</row>
    <row r="288" spans="1:167" ht="2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</row>
    <row r="289" spans="1:167" ht="2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</row>
    <row r="290" spans="1:167" ht="2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</row>
    <row r="291" spans="1:167" ht="2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</row>
    <row r="292" spans="1:167" ht="2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</row>
    <row r="293" spans="1:167" ht="2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</row>
    <row r="294" spans="1:167" ht="2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</row>
    <row r="295" spans="1:167" ht="2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</row>
    <row r="296" spans="1:167" ht="2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</row>
    <row r="297" spans="1:167" ht="2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</row>
    <row r="298" spans="1:167" ht="2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</row>
    <row r="299" spans="1:167" ht="2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</row>
    <row r="300" spans="1:167" ht="2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</row>
    <row r="301" spans="1:167" ht="2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</row>
    <row r="302" spans="1:167" ht="2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</row>
    <row r="303" spans="1:167" ht="2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</row>
    <row r="304" spans="1:167" ht="2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</row>
    <row r="305" spans="1:167" ht="2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</row>
    <row r="306" spans="1:167" ht="2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</row>
    <row r="307" spans="1:167" ht="2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</row>
    <row r="308" spans="1:167" ht="2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</row>
    <row r="309" spans="1:167" ht="2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</row>
    <row r="310" spans="1:167" ht="2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</row>
    <row r="311" spans="1:167" ht="2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</row>
    <row r="312" spans="1:167" ht="2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</row>
    <row r="313" spans="1:167" ht="2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</row>
    <row r="314" spans="1:167" ht="2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</row>
    <row r="315" spans="1:167" ht="2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</row>
    <row r="316" spans="1:167" ht="2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</row>
    <row r="317" spans="1:167" ht="2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</row>
    <row r="318" spans="1:167" ht="2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</row>
    <row r="319" spans="1:167" ht="2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</row>
    <row r="320" spans="1:167" ht="2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</row>
    <row r="321" spans="1:167" ht="2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</row>
    <row r="322" spans="1:167" ht="2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</row>
    <row r="323" spans="1:167" ht="2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</row>
    <row r="324" spans="1:167" ht="2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</row>
    <row r="325" spans="1:167" ht="2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</row>
    <row r="326" spans="1:167" ht="2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</row>
    <row r="327" spans="1:167" ht="2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</row>
    <row r="328" spans="1:167" ht="2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</row>
    <row r="329" spans="1:167" ht="2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</row>
    <row r="330" spans="1:167" ht="2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</row>
    <row r="331" spans="1:167" ht="2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</row>
    <row r="332" spans="1:167" ht="2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</row>
    <row r="333" spans="1:167" ht="2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</row>
    <row r="334" spans="1:167" ht="2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</row>
    <row r="335" spans="1:167" ht="2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</row>
    <row r="336" spans="1:167" ht="2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</row>
    <row r="337" spans="1:167" ht="2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</row>
    <row r="338" spans="1:167" ht="2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</row>
    <row r="339" spans="1:167" ht="2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</row>
    <row r="340" spans="1:167" ht="2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</row>
    <row r="341" spans="1:167" ht="2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</row>
    <row r="342" spans="1:167" ht="2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</row>
    <row r="343" spans="1:167" ht="2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</row>
    <row r="344" spans="1:167" ht="2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</row>
    <row r="345" spans="1:167" ht="2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</row>
    <row r="346" spans="1:167" ht="2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</row>
    <row r="347" spans="1:167" ht="2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</row>
    <row r="348" spans="1:167" ht="2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</row>
    <row r="349" spans="1:167" ht="2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</row>
    <row r="350" spans="1:167" ht="2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</row>
    <row r="351" spans="1:167" ht="2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</row>
    <row r="352" spans="1:167" ht="2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</row>
    <row r="353" spans="1:167" ht="2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</row>
    <row r="354" spans="1:167" ht="2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</row>
    <row r="355" spans="1:167" ht="2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</row>
    <row r="356" spans="1:167" ht="2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</row>
    <row r="357" spans="1:167" ht="2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</row>
    <row r="358" spans="1:167" ht="2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</row>
    <row r="359" spans="1:167" ht="2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</row>
    <row r="360" spans="1:167" ht="2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</row>
    <row r="361" spans="1:167" ht="2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</row>
    <row r="362" spans="1:167" ht="2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</row>
    <row r="363" spans="1:167" ht="2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</row>
    <row r="364" spans="1:167" ht="2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</row>
    <row r="365" spans="1:167" ht="2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</row>
    <row r="366" spans="1:167" ht="2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</row>
    <row r="367" spans="1:167" ht="2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</row>
    <row r="368" spans="1:167" ht="2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</row>
    <row r="369" spans="1:167" ht="2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</row>
    <row r="370" spans="1:167" ht="2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</row>
    <row r="371" spans="1:167" ht="2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</row>
    <row r="372" spans="1:167" ht="2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</row>
    <row r="373" spans="1:167" ht="2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</row>
    <row r="374" spans="1:167" ht="2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</row>
    <row r="375" spans="1:167" ht="2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</row>
    <row r="376" spans="1:167" ht="2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</row>
    <row r="377" spans="1:167" ht="2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</row>
    <row r="378" spans="1:167" ht="2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</row>
    <row r="379" spans="1:167" ht="2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</row>
    <row r="380" spans="1:167" ht="2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</row>
    <row r="381" spans="1:167" ht="2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</row>
    <row r="382" spans="1:167" ht="2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</row>
    <row r="383" spans="1:167" ht="2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</row>
    <row r="384" spans="1:167" ht="2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</row>
    <row r="385" spans="1:167" ht="2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</row>
    <row r="386" spans="1:167" ht="2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</row>
    <row r="387" spans="1:167" ht="2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</row>
    <row r="388" spans="1:167" ht="2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</row>
    <row r="389" spans="1:167" ht="2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</row>
    <row r="390" spans="1:167" ht="2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</row>
    <row r="391" spans="1:167" ht="2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</row>
    <row r="392" spans="1:167" ht="2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</row>
    <row r="393" spans="1:167" ht="2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</row>
    <row r="394" spans="1:167" ht="2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</row>
    <row r="395" spans="1:167" ht="2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</row>
    <row r="396" spans="1:167" ht="2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</row>
    <row r="397" spans="1:167" ht="2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</row>
    <row r="398" spans="1:167" ht="2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</row>
    <row r="399" spans="1:167" ht="2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</row>
    <row r="400" spans="1:167" ht="2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</row>
    <row r="401" spans="1:167" ht="2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</row>
    <row r="402" spans="1:167" ht="2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</row>
    <row r="403" spans="1:167" ht="2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</row>
    <row r="404" spans="1:167" ht="2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</row>
    <row r="405" spans="1:167" ht="2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</row>
    <row r="406" spans="1:167" ht="2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</row>
    <row r="407" spans="1:167" ht="2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</row>
    <row r="408" spans="1:167" ht="2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</row>
    <row r="409" spans="1:167" ht="2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</row>
    <row r="410" spans="1:167" ht="2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</row>
    <row r="411" spans="1:167" ht="2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</row>
    <row r="412" spans="1:167" ht="2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</row>
    <row r="413" spans="1:167" ht="2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</row>
    <row r="414" spans="1:167" ht="2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</row>
    <row r="415" spans="1:167" ht="2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</row>
    <row r="416" spans="1:167" ht="2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</row>
    <row r="417" spans="1:167" ht="2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</row>
    <row r="418" spans="1:167" ht="2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</row>
    <row r="419" spans="1:167" ht="2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</row>
    <row r="420" spans="1:167" ht="2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</row>
    <row r="421" spans="1:167" ht="2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</row>
    <row r="422" spans="1:167" ht="2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</row>
    <row r="423" spans="1:167" ht="2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</row>
    <row r="424" spans="1:167" ht="2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</row>
    <row r="425" spans="1:167" ht="2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</row>
    <row r="426" spans="1:167" ht="2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</row>
    <row r="427" spans="1:167" ht="2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</row>
    <row r="428" spans="1:167" ht="2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</row>
    <row r="429" spans="1:167" ht="2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</row>
    <row r="430" spans="1:167" ht="2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</row>
    <row r="431" spans="1:167" ht="2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</row>
    <row r="432" spans="1:167" ht="2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</row>
    <row r="433" spans="1:167" ht="2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</row>
    <row r="434" spans="1:167" ht="2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</row>
    <row r="435" spans="1:167" ht="2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</row>
    <row r="436" spans="1:167" ht="2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</row>
    <row r="437" spans="1:167" ht="2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</row>
    <row r="438" spans="1:167" ht="2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</row>
    <row r="439" spans="1:167" ht="2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</row>
    <row r="440" spans="1:167" ht="2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</row>
    <row r="441" spans="1:167" ht="2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</row>
    <row r="442" spans="1:167" ht="2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</row>
    <row r="443" spans="1:167" ht="2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</row>
    <row r="444" spans="1:167" ht="2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</row>
    <row r="445" spans="1:167" ht="2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</row>
    <row r="446" spans="1:167" ht="2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</row>
    <row r="447" spans="1:167" ht="2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</row>
    <row r="448" spans="1:167" ht="2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</row>
    <row r="449" spans="1:167" ht="2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</row>
    <row r="450" spans="1:167" ht="2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</row>
    <row r="451" spans="1:167" ht="2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</row>
    <row r="452" spans="1:167" ht="2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</row>
    <row r="453" spans="1:167" ht="2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</row>
    <row r="454" spans="1:167" ht="2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</row>
    <row r="455" spans="1:167" ht="2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</row>
    <row r="456" spans="1:167" ht="2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</row>
    <row r="457" spans="1:167" ht="2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</row>
    <row r="458" spans="1:167" ht="2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</row>
    <row r="459" spans="1:167" ht="2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</row>
    <row r="460" spans="1:167" ht="2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</row>
    <row r="461" spans="1:167" ht="2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</row>
    <row r="462" spans="1:167" ht="2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</row>
    <row r="463" spans="1:167" ht="2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</row>
    <row r="464" spans="1:167" ht="2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</row>
    <row r="465" spans="1:167" ht="2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</row>
    <row r="466" spans="1:167" ht="2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</row>
    <row r="467" spans="1:167" ht="2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</row>
    <row r="468" spans="1:167" ht="2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</row>
    <row r="469" spans="1:167" ht="2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</row>
    <row r="470" spans="1:167" ht="2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</row>
    <row r="471" spans="1:167" ht="2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</row>
    <row r="472" spans="1:167" ht="2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</row>
    <row r="473" spans="1:167" ht="2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</row>
    <row r="474" spans="1:167" ht="2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</row>
    <row r="475" spans="1:167" ht="2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</row>
    <row r="476" spans="1:167" ht="2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</row>
    <row r="477" spans="1:167" ht="2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</row>
    <row r="478" spans="1:167" ht="2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</row>
    <row r="479" spans="1:167" ht="2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</row>
    <row r="480" spans="1:167" ht="2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</row>
    <row r="481" spans="1:167" ht="2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</row>
    <row r="482" spans="1:167" ht="2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</row>
    <row r="483" spans="1:167" ht="2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</row>
    <row r="484" spans="1:167" ht="2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</row>
    <row r="485" spans="1:167" ht="2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</row>
    <row r="486" spans="1:167" ht="2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</row>
    <row r="487" spans="1:167" ht="2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</row>
    <row r="488" spans="1:167" ht="2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</row>
    <row r="489" spans="1:167" ht="2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</row>
    <row r="490" spans="1:167" ht="2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</row>
    <row r="491" spans="1:167" ht="2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</row>
    <row r="492" spans="1:167" ht="2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</row>
    <row r="493" spans="1:167" ht="2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</row>
    <row r="494" spans="1:167" ht="2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</row>
    <row r="495" spans="1:167" ht="2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</row>
    <row r="496" spans="1:167" ht="2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</row>
    <row r="497" spans="1:167" ht="2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</row>
    <row r="498" spans="1:167" ht="2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</row>
    <row r="499" spans="1:167" ht="2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</row>
    <row r="500" spans="1:167" ht="2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</row>
    <row r="501" spans="1:167" ht="2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</row>
    <row r="502" spans="1:167" ht="2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</row>
    <row r="503" spans="1:167" ht="2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</row>
    <row r="504" spans="1:167" ht="2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</row>
    <row r="505" spans="1:167" ht="2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</row>
    <row r="506" spans="1:167" ht="2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</row>
    <row r="507" spans="1:167" ht="2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</row>
    <row r="508" spans="1:167" ht="2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</row>
    <row r="509" spans="1:167" ht="2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</row>
    <row r="510" spans="1:167" ht="2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</row>
    <row r="511" spans="1:167" ht="2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</row>
    <row r="512" spans="1:167" ht="2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</row>
    <row r="513" spans="1:167" ht="2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</row>
    <row r="514" spans="1:167" ht="2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</row>
    <row r="515" spans="1:167" ht="2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</row>
    <row r="516" spans="1:167" ht="2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</row>
    <row r="517" spans="1:167" ht="2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</row>
    <row r="518" spans="1:167" ht="2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</row>
    <row r="519" spans="1:167" ht="2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</row>
    <row r="520" spans="1:167" ht="2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</row>
    <row r="521" spans="1:167" ht="2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</row>
    <row r="522" spans="1:167" ht="2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</row>
    <row r="523" spans="1:167" ht="2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</row>
    <row r="524" spans="1:167" ht="2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</row>
    <row r="525" spans="1:167" ht="2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</row>
    <row r="526" spans="1:167" ht="2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</row>
    <row r="527" spans="1:167" ht="2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</row>
    <row r="528" spans="1:167" ht="2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</row>
    <row r="529" spans="1:167" ht="2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</row>
    <row r="530" spans="1:167" ht="2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</row>
    <row r="531" spans="1:167" ht="2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</row>
    <row r="532" spans="1:167" ht="2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</row>
    <row r="533" spans="1:167" ht="2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</row>
    <row r="534" spans="1:167" ht="2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</row>
    <row r="535" spans="1:167" ht="2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</row>
    <row r="536" spans="1:167" ht="2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</row>
    <row r="537" spans="1:167" ht="2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</row>
    <row r="538" spans="1:167" ht="2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</row>
    <row r="539" spans="1:167" ht="2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</row>
    <row r="540" spans="1:167" ht="2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</row>
    <row r="541" spans="1:167" ht="2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</row>
    <row r="542" spans="1:167" ht="2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</row>
    <row r="543" spans="1:167" ht="2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</row>
    <row r="544" spans="1:167" ht="2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</row>
    <row r="545" spans="1:167" ht="2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</row>
    <row r="546" spans="1:167" ht="2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</row>
    <row r="547" spans="1:167" ht="2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</row>
    <row r="548" spans="1:167" ht="2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</row>
    <row r="549" spans="1:167" ht="2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</row>
    <row r="550" spans="1:167" ht="2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</row>
    <row r="551" spans="1:167" ht="2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</row>
    <row r="552" spans="1:167" ht="2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</row>
    <row r="553" spans="1:167" ht="2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</row>
    <row r="554" spans="1:167" ht="2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</row>
    <row r="555" spans="1:167" ht="2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</row>
    <row r="556" spans="1:167" ht="2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</row>
    <row r="557" spans="1:167" ht="2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</row>
    <row r="558" spans="1:167" ht="2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</row>
    <row r="559" spans="1:167" ht="2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</row>
    <row r="560" spans="1:167" ht="2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</row>
    <row r="561" spans="1:167" ht="2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</row>
    <row r="562" spans="1:167" ht="2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</row>
    <row r="563" spans="1:167" ht="2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</row>
    <row r="564" spans="1:167" ht="2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</row>
    <row r="565" spans="1:167" ht="2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</row>
    <row r="566" spans="1:167" ht="2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</row>
    <row r="567" spans="1:167" ht="2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</row>
    <row r="568" spans="1:167" ht="2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</row>
    <row r="569" spans="1:167" ht="2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</row>
    <row r="570" spans="1:167" ht="2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</row>
    <row r="571" spans="1:167" ht="2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</row>
    <row r="572" spans="1:167" ht="2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</row>
    <row r="573" spans="1:167" ht="2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</row>
    <row r="574" spans="1:167" ht="2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</row>
    <row r="575" spans="1:167" ht="2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</row>
    <row r="576" spans="1:167" ht="2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</row>
    <row r="577" spans="1:167" ht="2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</row>
    <row r="578" spans="1:167" ht="2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</row>
    <row r="579" spans="1:167" ht="2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</row>
    <row r="580" spans="1:167" ht="2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</row>
    <row r="581" spans="1:167" ht="2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</row>
    <row r="582" spans="1:167" ht="2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</row>
    <row r="583" spans="1:167" ht="2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</row>
    <row r="584" spans="1:167" ht="2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</row>
    <row r="585" spans="1:167" ht="2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</row>
    <row r="586" spans="1:167" ht="2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</row>
    <row r="587" spans="1:167" ht="2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</row>
    <row r="588" spans="1:167" ht="2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</row>
    <row r="589" spans="1:167" ht="2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</row>
    <row r="590" spans="1:167" ht="2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</row>
    <row r="591" spans="1:167" ht="2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</row>
    <row r="592" spans="1:167" ht="2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</row>
    <row r="593" spans="1:167" ht="2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</row>
    <row r="594" spans="1:167" ht="2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</row>
    <row r="595" spans="1:167" ht="2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</row>
    <row r="596" spans="1:167" ht="2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</row>
    <row r="597" spans="1:167" ht="2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</row>
    <row r="598" spans="1:167" ht="2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</row>
    <row r="599" spans="1:167" ht="2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</row>
    <row r="600" spans="1:167" ht="2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</row>
    <row r="601" spans="1:167" ht="2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</row>
    <row r="602" spans="1:167" ht="2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</row>
    <row r="603" spans="1:167" ht="2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</row>
    <row r="604" spans="1:167" ht="2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</row>
    <row r="605" spans="1:167" ht="2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</row>
    <row r="606" spans="1:167" ht="2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</row>
    <row r="607" spans="1:167" ht="2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</row>
    <row r="608" spans="1:167" ht="2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</row>
    <row r="609" spans="1:167" ht="2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</row>
    <row r="610" spans="1:167" ht="2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</row>
    <row r="611" spans="1:167" ht="2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</row>
    <row r="612" spans="1:167" ht="2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</row>
    <row r="613" spans="1:167" ht="2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</row>
    <row r="614" spans="1:167" ht="2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</row>
    <row r="615" spans="1:167" ht="2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</row>
    <row r="616" spans="1:167" ht="2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</row>
    <row r="617" spans="1:167" ht="2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</row>
    <row r="618" spans="1:167" ht="2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</row>
    <row r="619" spans="1:167" ht="2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</row>
    <row r="620" spans="1:167" ht="2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</row>
    <row r="621" spans="1:167" ht="2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</row>
    <row r="622" spans="1:167" ht="2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</row>
    <row r="623" spans="1:167" ht="2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</row>
    <row r="624" spans="1:167" ht="2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</row>
    <row r="625" spans="1:167" ht="2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</row>
    <row r="626" spans="1:167" ht="2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</row>
    <row r="627" spans="1:167" ht="2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</row>
    <row r="628" spans="1:167" ht="2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</row>
    <row r="629" spans="1:167" ht="2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</row>
    <row r="630" spans="1:167" ht="2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</row>
    <row r="631" spans="1:167" ht="2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</row>
    <row r="632" spans="1:167" ht="2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</row>
    <row r="633" spans="1:167" ht="2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</row>
    <row r="634" spans="1:167" ht="2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</row>
    <row r="635" spans="1:167" ht="2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</row>
    <row r="636" spans="1:167" ht="2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</row>
    <row r="637" spans="1:167" ht="2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</row>
    <row r="638" spans="1:167" ht="2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</row>
    <row r="639" spans="1:167" ht="2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</row>
    <row r="640" spans="1:167" ht="2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</row>
    <row r="641" spans="1:167" ht="2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</row>
    <row r="642" spans="1:167" ht="2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</row>
    <row r="643" spans="1:167" ht="2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</row>
    <row r="644" spans="1:167" ht="2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</row>
    <row r="645" spans="1:167" ht="2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</row>
    <row r="646" spans="1:167" ht="2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</row>
    <row r="647" spans="1:167" ht="2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</row>
    <row r="648" spans="1:167" ht="2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</row>
    <row r="649" spans="1:167" ht="2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</row>
    <row r="650" spans="1:167" ht="2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</row>
    <row r="651" spans="1:167" ht="2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</row>
    <row r="652" spans="1:167" ht="2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</row>
    <row r="653" spans="1:167" ht="2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</row>
    <row r="654" spans="1:167" ht="2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</row>
    <row r="655" spans="1:167" ht="2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</row>
    <row r="656" spans="1:167" ht="2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</row>
    <row r="657" spans="1:167" ht="2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</row>
    <row r="658" spans="1:167" ht="2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</row>
    <row r="659" spans="1:167" ht="2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</row>
    <row r="660" spans="1:167" ht="2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</row>
    <row r="661" spans="1:167" ht="2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</row>
    <row r="662" spans="1:167" ht="2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</row>
    <row r="663" spans="1:167" ht="2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</row>
    <row r="664" spans="1:167" ht="2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</row>
    <row r="665" spans="1:167" ht="2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</row>
    <row r="666" spans="1:167" ht="2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</row>
    <row r="667" spans="1:167" ht="2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</row>
    <row r="668" spans="1:167" ht="2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</row>
    <row r="669" spans="1:167" ht="2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</row>
    <row r="670" spans="1:167" ht="2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</row>
    <row r="671" spans="1:167" ht="2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</row>
    <row r="672" spans="1:167" ht="2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</row>
    <row r="673" spans="1:167" ht="2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</row>
    <row r="674" spans="1:167" ht="2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</row>
    <row r="675" spans="1:167" ht="2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</row>
    <row r="676" spans="1:167" ht="2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</row>
    <row r="677" spans="1:167" ht="2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</row>
    <row r="678" spans="1:167" ht="2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</row>
    <row r="679" spans="1:167" ht="2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</row>
    <row r="680" spans="1:167" ht="2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</row>
    <row r="681" spans="1:167" ht="2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</row>
    <row r="682" spans="1:167" ht="2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</row>
    <row r="683" spans="1:167" ht="2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</row>
    <row r="684" spans="1:167" ht="2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</row>
    <row r="685" spans="1:167" ht="2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</row>
    <row r="686" spans="1:167" ht="2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</row>
    <row r="687" spans="1:167" ht="2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</row>
    <row r="688" spans="1:167" ht="2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</row>
    <row r="689" spans="1:167" ht="2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</row>
    <row r="690" spans="1:167" ht="2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</row>
    <row r="691" spans="1:167" ht="2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</row>
    <row r="692" spans="1:167" ht="2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</row>
    <row r="693" spans="1:167" ht="2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</row>
    <row r="694" spans="1:167" ht="2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</row>
    <row r="695" spans="1:167" ht="2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</row>
    <row r="696" spans="1:167" ht="2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</row>
    <row r="697" spans="1:167" ht="2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</row>
    <row r="698" spans="1:167" ht="2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</row>
    <row r="699" spans="1:167" ht="2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</row>
    <row r="700" spans="1:167" ht="2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</row>
    <row r="701" spans="1:167" ht="2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</row>
    <row r="702" spans="1:167" ht="2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</row>
    <row r="703" spans="1:167" ht="2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</row>
    <row r="704" spans="1:167" ht="2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</row>
    <row r="705" spans="1:167" ht="2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</row>
    <row r="706" spans="1:167" ht="2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</row>
    <row r="707" spans="1:167" ht="2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</row>
    <row r="708" spans="1:167" ht="2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</row>
    <row r="709" spans="1:167" ht="2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</row>
    <row r="710" spans="1:167" ht="2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</row>
    <row r="711" spans="1:167" ht="2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</row>
    <row r="712" spans="1:167" ht="2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</row>
    <row r="713" spans="1:167" ht="2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</row>
    <row r="714" spans="1:167" ht="2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</row>
    <row r="715" spans="1:167" ht="2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</row>
    <row r="716" spans="1:167" ht="2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</row>
    <row r="717" spans="1:167" ht="2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</row>
    <row r="718" spans="1:167" ht="2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</row>
    <row r="719" spans="1:167" ht="2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</row>
    <row r="720" spans="1:167" ht="2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</row>
    <row r="721" spans="1:167" ht="2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</row>
    <row r="722" spans="1:167" ht="2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</row>
    <row r="723" spans="1:167" ht="2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</row>
    <row r="724" spans="1:167" ht="2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</row>
    <row r="725" spans="1:167" ht="2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</row>
    <row r="726" spans="1:167" ht="2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</row>
    <row r="727" spans="1:167" ht="2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</row>
    <row r="728" spans="1:167" ht="2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</row>
    <row r="729" spans="1:167" ht="2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</row>
    <row r="730" spans="1:167" ht="2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</row>
    <row r="731" spans="1:167" ht="2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</row>
    <row r="732" spans="1:167" ht="2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</row>
    <row r="733" spans="1:167" ht="2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</row>
    <row r="734" spans="1:167" ht="2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</row>
    <row r="735" spans="1:167" ht="2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</row>
    <row r="736" spans="1:167" ht="2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</row>
    <row r="737" spans="1:167" ht="2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</row>
    <row r="738" spans="1:167" ht="2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</row>
    <row r="739" spans="1:167" ht="2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</row>
    <row r="740" spans="1:167" ht="2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</row>
    <row r="741" spans="1:167" ht="2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</row>
    <row r="742" spans="1:167" ht="2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</row>
    <row r="743" spans="1:167" ht="2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</row>
    <row r="744" spans="1:167" ht="2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</row>
    <row r="745" spans="1:167" ht="2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</row>
    <row r="746" spans="1:167" ht="2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</row>
    <row r="747" spans="1:167" ht="2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</row>
    <row r="748" spans="1:167" ht="2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</row>
    <row r="749" spans="1:167" ht="2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</row>
    <row r="750" spans="1:167" ht="2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</row>
    <row r="751" spans="1:167" ht="2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</row>
    <row r="752" spans="1:167" ht="2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</row>
    <row r="753" spans="1:167" ht="2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</row>
    <row r="754" spans="1:167" ht="2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</row>
    <row r="755" spans="1:167" ht="2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</row>
    <row r="756" spans="1:167" ht="2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</row>
    <row r="757" spans="1:167" ht="2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</row>
    <row r="758" spans="1:167" ht="2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</row>
    <row r="759" spans="1:167" ht="2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</row>
    <row r="760" spans="1:167" ht="2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</row>
    <row r="761" spans="1:167" ht="2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</row>
    <row r="762" spans="1:167" ht="2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</row>
    <row r="763" spans="1:167" ht="2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</row>
    <row r="764" spans="1:167" ht="2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</row>
    <row r="765" spans="1:167" ht="2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</row>
    <row r="766" spans="1:167" ht="2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</row>
    <row r="767" spans="1:167" ht="2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</row>
    <row r="768" spans="1:167" ht="2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</row>
    <row r="769" spans="1:167" ht="2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</row>
    <row r="770" spans="1:167" ht="2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</row>
    <row r="771" spans="1:167" ht="2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</row>
    <row r="772" spans="1:167" ht="2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</row>
    <row r="773" spans="1:167" ht="2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</row>
    <row r="774" spans="1:167" ht="2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</row>
    <row r="775" spans="1:167" ht="2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</row>
    <row r="776" spans="1:167" ht="2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</row>
    <row r="777" spans="1:167" ht="2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</row>
    <row r="778" spans="1:167" ht="2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</row>
    <row r="779" spans="1:167" ht="2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</row>
    <row r="780" spans="1:167" ht="2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</row>
    <row r="781" spans="1:167" ht="2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</row>
    <row r="782" spans="1:167" ht="2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</row>
    <row r="783" spans="1:167" ht="2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</row>
    <row r="784" spans="1:167" ht="2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</row>
    <row r="785" spans="1:167" ht="2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</row>
    <row r="786" spans="1:167" ht="2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</row>
    <row r="787" spans="1:167" ht="2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</row>
    <row r="788" spans="1:167" ht="2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</row>
    <row r="789" spans="1:167" ht="2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</row>
    <row r="790" spans="1:167" ht="2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</row>
    <row r="791" spans="1:167" ht="2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</row>
    <row r="792" spans="1:167" ht="2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</row>
    <row r="793" spans="1:167" ht="2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</row>
    <row r="794" spans="1:167" ht="2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</row>
    <row r="795" spans="1:167" ht="2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</row>
    <row r="796" spans="1:167" ht="2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</row>
    <row r="797" spans="1:167" ht="2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</row>
    <row r="798" spans="1:167" ht="2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</row>
    <row r="799" spans="1:167" ht="2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</row>
    <row r="800" spans="1:167" ht="2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</row>
    <row r="801" spans="1:167" ht="2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</row>
    <row r="802" spans="1:167" ht="2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</row>
    <row r="803" spans="1:167" ht="2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</row>
    <row r="804" spans="1:167" ht="2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</row>
    <row r="805" spans="1:167" ht="2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</row>
    <row r="806" spans="1:167" ht="2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</row>
    <row r="807" spans="1:167" ht="2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</row>
    <row r="808" spans="1:167" ht="2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</row>
    <row r="809" spans="1:167" ht="2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</row>
    <row r="810" spans="1:167" ht="2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</row>
    <row r="811" spans="1:167" ht="2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</row>
    <row r="812" spans="1:167" ht="2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</row>
    <row r="813" spans="1:167" ht="2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</row>
    <row r="814" spans="1:167" ht="2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</row>
    <row r="815" spans="1:167" ht="2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</row>
    <row r="816" spans="1:167" ht="2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</row>
    <row r="817" spans="1:167" ht="2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</row>
    <row r="818" spans="1:167" ht="2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</row>
    <row r="819" spans="1:167" ht="2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</row>
    <row r="820" spans="1:167" ht="2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</row>
    <row r="821" spans="1:167" ht="2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</row>
    <row r="822" spans="1:167" ht="2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</row>
    <row r="823" spans="1:167" ht="2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</row>
    <row r="824" spans="1:167" ht="2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</row>
    <row r="825" spans="1:167" ht="2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</row>
    <row r="826" spans="1:167" ht="2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</row>
    <row r="827" spans="1:167" ht="2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</row>
    <row r="828" spans="1:167" ht="2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</row>
    <row r="829" spans="1:167" ht="2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</row>
    <row r="830" spans="1:167" ht="2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</row>
    <row r="831" spans="1:167" ht="2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</row>
    <row r="832" spans="1:167" ht="2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</row>
    <row r="833" spans="1:167" ht="2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</row>
    <row r="834" spans="1:167" ht="2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</row>
    <row r="835" spans="1:167" ht="2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</row>
    <row r="836" spans="1:167" ht="2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</row>
    <row r="837" spans="1:167" ht="2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</row>
    <row r="838" spans="1:167" ht="2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</row>
    <row r="839" spans="1:167" ht="2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</row>
    <row r="840" spans="1:167" ht="2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</row>
    <row r="841" spans="1:167" ht="2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</row>
    <row r="842" spans="1:167" ht="2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</row>
    <row r="843" spans="1:167" ht="2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</row>
    <row r="844" spans="1:167" ht="2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</row>
    <row r="845" spans="1:167" ht="2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</row>
    <row r="846" spans="1:167" ht="2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</row>
    <row r="847" spans="1:167" ht="2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</row>
    <row r="848" spans="1:167" ht="2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</row>
    <row r="849" spans="1:167" ht="2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</row>
    <row r="850" spans="1:167" ht="2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</row>
    <row r="851" spans="1:167" ht="2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</row>
    <row r="852" spans="1:167" ht="2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</row>
    <row r="853" spans="1:167" ht="2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</row>
    <row r="854" spans="1:167" ht="2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</row>
    <row r="855" spans="1:167" ht="2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</row>
    <row r="856" spans="1:167" ht="2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</row>
    <row r="857" spans="1:167" ht="2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</row>
    <row r="858" spans="1:167" ht="2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</row>
    <row r="859" spans="1:167" ht="2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</row>
    <row r="860" spans="1:167" ht="2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</row>
    <row r="861" spans="1:167" ht="2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</row>
    <row r="862" spans="1:167" ht="2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</row>
    <row r="863" spans="1:167" ht="2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</row>
    <row r="864" spans="1:167" ht="2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</row>
    <row r="865" spans="1:167" ht="2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</row>
    <row r="866" spans="1:167" ht="2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</row>
    <row r="867" spans="1:167" ht="2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</row>
    <row r="868" spans="1:167" ht="2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</row>
    <row r="869" spans="1:167" ht="2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</row>
    <row r="870" spans="1:167" ht="2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</row>
    <row r="871" spans="1:167" ht="2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</row>
    <row r="872" spans="1:167" ht="2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</row>
    <row r="873" spans="1:167" ht="2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</row>
    <row r="874" spans="1:167" ht="2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</row>
    <row r="875" spans="1:167" ht="2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</row>
    <row r="876" spans="1:167" ht="2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</row>
    <row r="877" spans="1:167" ht="2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</row>
    <row r="878" spans="1:167" ht="2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</row>
    <row r="879" spans="1:167" ht="2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</row>
    <row r="880" spans="1:167" ht="2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</row>
    <row r="881" spans="1:167" ht="2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</row>
    <row r="882" spans="1:167" ht="2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</row>
    <row r="883" spans="1:167" ht="2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</row>
    <row r="884" spans="1:167" ht="2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</row>
    <row r="885" spans="1:167" ht="2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</row>
    <row r="886" spans="1:167" ht="2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</row>
    <row r="887" spans="1:167" ht="2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</row>
    <row r="888" spans="1:167" ht="2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</row>
    <row r="889" spans="1:167" ht="2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</row>
    <row r="890" spans="1:167" ht="2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</row>
    <row r="891" spans="1:167" ht="2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</row>
    <row r="892" spans="1:167" ht="2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</row>
    <row r="893" spans="1:167" ht="2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</row>
    <row r="894" spans="1:167" ht="2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</row>
    <row r="895" spans="1:167" ht="2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</row>
    <row r="896" spans="1:167" ht="2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</row>
    <row r="897" spans="1:167" ht="2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</row>
    <row r="898" spans="1:167" ht="2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</row>
    <row r="899" spans="1:167" ht="2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</row>
    <row r="900" spans="1:167" ht="2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</row>
    <row r="901" spans="1:167" ht="2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</row>
    <row r="902" spans="1:167" ht="2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</row>
    <row r="903" spans="1:167" ht="2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</row>
    <row r="904" spans="1:167" ht="2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</row>
    <row r="905" spans="1:167" ht="2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</row>
    <row r="906" spans="1:167" ht="2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</row>
    <row r="907" spans="1:167" ht="2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</row>
    <row r="908" spans="1:167" ht="2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</row>
    <row r="909" spans="1:167" ht="2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</row>
    <row r="910" spans="1:167" ht="2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</row>
    <row r="911" spans="1:167" ht="2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</row>
    <row r="912" spans="1:167" ht="2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</row>
    <row r="913" spans="1:167" ht="2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</row>
    <row r="914" spans="1:167" ht="2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</row>
    <row r="915" spans="1:167" ht="2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</row>
    <row r="916" spans="1:167" ht="2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</row>
    <row r="917" spans="1:167" ht="2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</row>
    <row r="918" spans="1:167" ht="2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</row>
    <row r="919" spans="1:167" ht="2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</row>
    <row r="920" spans="1:167" ht="2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</row>
    <row r="921" spans="1:167" ht="2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</row>
    <row r="922" spans="1:167" ht="2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</row>
    <row r="923" spans="1:167" ht="2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</row>
    <row r="924" spans="1:167" ht="2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</row>
    <row r="925" spans="1:167" ht="2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</row>
    <row r="926" spans="1:167" ht="2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</row>
    <row r="927" spans="1:167" ht="2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</row>
    <row r="928" spans="1:167" ht="2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</row>
    <row r="929" spans="1:167" ht="2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</row>
    <row r="930" spans="1:167" ht="2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</row>
    <row r="931" spans="1:167" ht="2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</row>
    <row r="932" spans="1:167" ht="2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</row>
    <row r="933" spans="1:167" ht="2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</row>
    <row r="934" spans="1:167" ht="2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</row>
    <row r="935" spans="1:167" ht="2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</row>
    <row r="936" spans="1:167" ht="2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</row>
    <row r="937" spans="1:167" ht="2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</row>
    <row r="938" spans="1:167" ht="2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</row>
    <row r="939" spans="1:167" ht="2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</row>
    <row r="940" spans="1:167" ht="2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</row>
    <row r="941" spans="1:167" ht="2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</row>
    <row r="942" spans="1:167" ht="2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</row>
    <row r="943" spans="1:167" ht="2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</row>
    <row r="944" spans="1:167" ht="2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</row>
    <row r="945" spans="1:167" ht="2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</row>
    <row r="946" spans="1:167" ht="2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</row>
    <row r="947" spans="1:167" ht="2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</row>
    <row r="948" spans="1:167" ht="2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</row>
    <row r="949" spans="1:167" ht="2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</row>
    <row r="950" spans="1:167" ht="2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</row>
    <row r="951" spans="1:167" ht="2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</row>
    <row r="952" spans="1:167" ht="2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</row>
    <row r="953" spans="1:167" ht="2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</row>
    <row r="954" spans="1:167" ht="2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</row>
    <row r="955" spans="1:167" ht="2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</row>
    <row r="956" spans="1:167" ht="2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</row>
    <row r="957" spans="1:167" ht="2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</row>
    <row r="958" spans="1:167" ht="2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</row>
    <row r="959" spans="1:167" ht="2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</row>
    <row r="960" spans="1:167" ht="2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</row>
    <row r="961" spans="1:167" ht="2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</row>
    <row r="962" spans="1:167" ht="2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</row>
    <row r="963" spans="1:167" ht="2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</row>
    <row r="964" spans="1:167" ht="2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</row>
    <row r="965" spans="1:167" ht="2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</row>
    <row r="966" spans="1:167" ht="2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</row>
    <row r="967" spans="1:167" ht="2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</row>
    <row r="968" spans="1:167" ht="2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</row>
    <row r="969" spans="1:167" ht="2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</row>
    <row r="970" spans="1:167" ht="2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</row>
    <row r="971" spans="1:167" ht="2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</row>
    <row r="972" spans="1:167" ht="2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</row>
    <row r="973" spans="1:167" ht="2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</row>
    <row r="974" spans="1:167" ht="2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</row>
    <row r="975" spans="1:167" ht="2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</row>
    <row r="976" spans="1:167" ht="2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</row>
    <row r="977" spans="1:167" ht="2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</row>
    <row r="978" spans="1:167" ht="2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</row>
    <row r="979" spans="1:167" ht="2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</row>
    <row r="980" spans="1:167" ht="2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</row>
    <row r="981" spans="1:167" ht="2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</row>
    <row r="982" spans="1:167" ht="2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</row>
    <row r="983" spans="1:167" ht="2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</row>
    <row r="984" spans="1:167" ht="2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</row>
    <row r="985" spans="1:167" ht="2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</row>
    <row r="986" spans="1:167" ht="2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</row>
    <row r="987" spans="1:167" ht="2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</row>
    <row r="988" spans="1:167" ht="2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</row>
    <row r="989" spans="1:167" ht="2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</row>
    <row r="990" spans="1:167" ht="2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</row>
    <row r="991" spans="1:167" ht="2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</row>
    <row r="992" spans="1:167" ht="2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</row>
    <row r="993" spans="1:167" ht="2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</row>
    <row r="994" spans="1:167" ht="2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</row>
    <row r="995" spans="1:167" ht="2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</row>
    <row r="996" spans="1:167" ht="2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</row>
    <row r="997" spans="1:167" ht="2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</row>
    <row r="998" spans="1:167" ht="2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</row>
    <row r="999" spans="1:167" ht="2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</row>
    <row r="1000" spans="1:167" ht="2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</row>
    <row r="1001" spans="1:167" ht="2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</row>
    <row r="1002" spans="1:167" ht="2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</row>
  </sheetData>
  <mergeCells count="1023">
    <mergeCell ref="Z64:Z65"/>
    <mergeCell ref="Y54:Y55"/>
    <mergeCell ref="Z54:Z55"/>
    <mergeCell ref="W62:W63"/>
    <mergeCell ref="X62:X67"/>
    <mergeCell ref="Y62:Y63"/>
    <mergeCell ref="Z62:Z63"/>
    <mergeCell ref="W64:W65"/>
    <mergeCell ref="C50:C51"/>
    <mergeCell ref="D50:D51"/>
    <mergeCell ref="C52:C53"/>
    <mergeCell ref="D52:D53"/>
    <mergeCell ref="C54:C55"/>
    <mergeCell ref="D54:D55"/>
    <mergeCell ref="C56:C57"/>
    <mergeCell ref="D56:D57"/>
    <mergeCell ref="D58:D59"/>
    <mergeCell ref="Y46:Y47"/>
    <mergeCell ref="Z46:Z47"/>
    <mergeCell ref="AG46:AG47"/>
    <mergeCell ref="AI46:AI47"/>
    <mergeCell ref="AQ44:AQ45"/>
    <mergeCell ref="AQ46:AQ47"/>
    <mergeCell ref="D42:D43"/>
    <mergeCell ref="C44:C45"/>
    <mergeCell ref="D44:D45"/>
    <mergeCell ref="C46:C47"/>
    <mergeCell ref="D46:D47"/>
    <mergeCell ref="C48:C49"/>
    <mergeCell ref="D48:D49"/>
    <mergeCell ref="A54:A71"/>
    <mergeCell ref="B54:B71"/>
    <mergeCell ref="C36:C37"/>
    <mergeCell ref="D36:D37"/>
    <mergeCell ref="A38:A53"/>
    <mergeCell ref="B38:B53"/>
    <mergeCell ref="C38:C39"/>
    <mergeCell ref="D38:D39"/>
    <mergeCell ref="D40:D41"/>
    <mergeCell ref="C58:C59"/>
    <mergeCell ref="C60:C61"/>
    <mergeCell ref="C62:C63"/>
    <mergeCell ref="C68:C69"/>
    <mergeCell ref="C70:C71"/>
    <mergeCell ref="D60:D61"/>
    <mergeCell ref="D62:D63"/>
    <mergeCell ref="D68:D69"/>
    <mergeCell ref="D70:D71"/>
    <mergeCell ref="Y64:Y65"/>
    <mergeCell ref="W42:W43"/>
    <mergeCell ref="Y42:Y43"/>
    <mergeCell ref="AI42:AI43"/>
    <mergeCell ref="AJ42:AJ43"/>
    <mergeCell ref="O38:O39"/>
    <mergeCell ref="O44:O45"/>
    <mergeCell ref="E36:E37"/>
    <mergeCell ref="F36:F37"/>
    <mergeCell ref="E38:E39"/>
    <mergeCell ref="F38:F39"/>
    <mergeCell ref="E40:E41"/>
    <mergeCell ref="F40:F41"/>
    <mergeCell ref="F42:F43"/>
    <mergeCell ref="E58:E59"/>
    <mergeCell ref="F58:F59"/>
    <mergeCell ref="E60:E61"/>
    <mergeCell ref="F60:F61"/>
    <mergeCell ref="E42:E43"/>
    <mergeCell ref="E44:E45"/>
    <mergeCell ref="E46:E47"/>
    <mergeCell ref="E54:E55"/>
    <mergeCell ref="F54:F55"/>
    <mergeCell ref="E56:E57"/>
    <mergeCell ref="F56:F57"/>
    <mergeCell ref="Z42:Z43"/>
    <mergeCell ref="AG42:AG43"/>
    <mergeCell ref="Z44:Z45"/>
    <mergeCell ref="AG44:AG45"/>
    <mergeCell ref="AI44:AI45"/>
    <mergeCell ref="AJ44:AJ45"/>
    <mergeCell ref="O36:O37"/>
    <mergeCell ref="O46:O47"/>
    <mergeCell ref="F32:F33"/>
    <mergeCell ref="M32:M33"/>
    <mergeCell ref="N32:N35"/>
    <mergeCell ref="M34:M35"/>
    <mergeCell ref="O32:O33"/>
    <mergeCell ref="P32:P33"/>
    <mergeCell ref="C34:C35"/>
    <mergeCell ref="D34:D35"/>
    <mergeCell ref="E34:E35"/>
    <mergeCell ref="F34:F35"/>
    <mergeCell ref="O34:O35"/>
    <mergeCell ref="P34:P35"/>
    <mergeCell ref="Z40:Z41"/>
    <mergeCell ref="AG40:AG41"/>
    <mergeCell ref="AI40:AI41"/>
    <mergeCell ref="AJ40:AJ41"/>
    <mergeCell ref="AQ40:AQ41"/>
    <mergeCell ref="AS80:AS81"/>
    <mergeCell ref="AT80:AT81"/>
    <mergeCell ref="BA80:BA81"/>
    <mergeCell ref="BC80:BC81"/>
    <mergeCell ref="BD80:BD81"/>
    <mergeCell ref="BA82:BA83"/>
    <mergeCell ref="AQ86:AQ87"/>
    <mergeCell ref="AR86:AR87"/>
    <mergeCell ref="AS86:AS87"/>
    <mergeCell ref="AT86:AT87"/>
    <mergeCell ref="AQ82:AQ83"/>
    <mergeCell ref="AR82:AR85"/>
    <mergeCell ref="AS82:AS83"/>
    <mergeCell ref="AT82:AT83"/>
    <mergeCell ref="AQ84:AQ85"/>
    <mergeCell ref="AS84:AS85"/>
    <mergeCell ref="AT84:AT85"/>
    <mergeCell ref="BK84:BK85"/>
    <mergeCell ref="BK86:BK87"/>
    <mergeCell ref="BL86:BL87"/>
    <mergeCell ref="BM86:BM87"/>
    <mergeCell ref="BK80:BK81"/>
    <mergeCell ref="BL80:BL81"/>
    <mergeCell ref="BM80:BM81"/>
    <mergeCell ref="BK82:BK83"/>
    <mergeCell ref="BL82:BL85"/>
    <mergeCell ref="BM82:BM83"/>
    <mergeCell ref="BM84:BM85"/>
    <mergeCell ref="AS76:AS77"/>
    <mergeCell ref="AS78:AS79"/>
    <mergeCell ref="AR72:AR79"/>
    <mergeCell ref="AQ74:AQ75"/>
    <mergeCell ref="AS74:AS75"/>
    <mergeCell ref="AT74:AT75"/>
    <mergeCell ref="AQ76:AQ77"/>
    <mergeCell ref="AT76:AT77"/>
    <mergeCell ref="AT78:AT79"/>
    <mergeCell ref="BB80:BB81"/>
    <mergeCell ref="BB82:BB85"/>
    <mergeCell ref="BA84:BA85"/>
    <mergeCell ref="BA86:BA87"/>
    <mergeCell ref="BB86:BB87"/>
    <mergeCell ref="BC82:BC83"/>
    <mergeCell ref="BD82:BD83"/>
    <mergeCell ref="BC84:BC85"/>
    <mergeCell ref="BD84:BD85"/>
    <mergeCell ref="BC86:BC87"/>
    <mergeCell ref="BD86:BD87"/>
    <mergeCell ref="AR80:AR81"/>
    <mergeCell ref="Y84:Y85"/>
    <mergeCell ref="Z84:Z85"/>
    <mergeCell ref="Y86:Y87"/>
    <mergeCell ref="Z86:Z87"/>
    <mergeCell ref="W78:W79"/>
    <mergeCell ref="Y78:Y79"/>
    <mergeCell ref="W80:W81"/>
    <mergeCell ref="X80:X81"/>
    <mergeCell ref="Z80:Z81"/>
    <mergeCell ref="X82:X85"/>
    <mergeCell ref="Z82:Z83"/>
    <mergeCell ref="AI84:AI85"/>
    <mergeCell ref="AJ84:AJ85"/>
    <mergeCell ref="AI86:AI87"/>
    <mergeCell ref="AJ86:AJ87"/>
    <mergeCell ref="AJ74:AJ75"/>
    <mergeCell ref="AI78:AI79"/>
    <mergeCell ref="AJ78:AJ79"/>
    <mergeCell ref="AI80:AI81"/>
    <mergeCell ref="AJ80:AJ81"/>
    <mergeCell ref="AI82:AI83"/>
    <mergeCell ref="AJ82:AJ83"/>
    <mergeCell ref="W74:W75"/>
    <mergeCell ref="Y74:Y75"/>
    <mergeCell ref="Z74:Z75"/>
    <mergeCell ref="AG74:AG75"/>
    <mergeCell ref="AI74:AI75"/>
    <mergeCell ref="W76:W77"/>
    <mergeCell ref="Y76:Y77"/>
    <mergeCell ref="AI76:AI77"/>
    <mergeCell ref="AJ76:AJ77"/>
    <mergeCell ref="AQ78:AQ79"/>
    <mergeCell ref="AQ80:AQ81"/>
    <mergeCell ref="AG84:AG85"/>
    <mergeCell ref="AG86:AG87"/>
    <mergeCell ref="AH72:AH79"/>
    <mergeCell ref="AG76:AG77"/>
    <mergeCell ref="AG78:AG79"/>
    <mergeCell ref="AG80:AG81"/>
    <mergeCell ref="AH80:AH81"/>
    <mergeCell ref="AG82:AG83"/>
    <mergeCell ref="AH82:AH85"/>
    <mergeCell ref="AH86:AH87"/>
    <mergeCell ref="X72:X79"/>
    <mergeCell ref="Y72:Y73"/>
    <mergeCell ref="Z72:Z73"/>
    <mergeCell ref="Z76:Z77"/>
    <mergeCell ref="Z78:Z79"/>
    <mergeCell ref="Y80:Y81"/>
    <mergeCell ref="Y82:Y83"/>
    <mergeCell ref="W82:W83"/>
    <mergeCell ref="W84:W85"/>
    <mergeCell ref="W86:W87"/>
    <mergeCell ref="X86:X87"/>
    <mergeCell ref="AQ70:AQ71"/>
    <mergeCell ref="AQ72:AQ73"/>
    <mergeCell ref="AS66:AS67"/>
    <mergeCell ref="AT66:AT67"/>
    <mergeCell ref="AS68:AS69"/>
    <mergeCell ref="AT68:AT69"/>
    <mergeCell ref="AS70:AS71"/>
    <mergeCell ref="AT70:AT71"/>
    <mergeCell ref="AS72:AS73"/>
    <mergeCell ref="AT72:AT73"/>
    <mergeCell ref="Y68:Y69"/>
    <mergeCell ref="Z68:Z69"/>
    <mergeCell ref="Y70:Y71"/>
    <mergeCell ref="Z70:Z71"/>
    <mergeCell ref="E70:E71"/>
    <mergeCell ref="F70:F71"/>
    <mergeCell ref="O68:O69"/>
    <mergeCell ref="O70:O71"/>
    <mergeCell ref="AG72:AG73"/>
    <mergeCell ref="AI72:AI73"/>
    <mergeCell ref="AJ72:AJ73"/>
    <mergeCell ref="W66:W67"/>
    <mergeCell ref="M68:M69"/>
    <mergeCell ref="N68:N71"/>
    <mergeCell ref="P68:P69"/>
    <mergeCell ref="X68:X71"/>
    <mergeCell ref="M70:M71"/>
    <mergeCell ref="P70:P71"/>
    <mergeCell ref="W72:W73"/>
    <mergeCell ref="W68:W69"/>
    <mergeCell ref="W70:W71"/>
    <mergeCell ref="E68:E69"/>
    <mergeCell ref="P80:P81"/>
    <mergeCell ref="N86:N87"/>
    <mergeCell ref="O86:O87"/>
    <mergeCell ref="AH62:AH67"/>
    <mergeCell ref="AI62:AI63"/>
    <mergeCell ref="AJ62:AJ63"/>
    <mergeCell ref="AQ62:AQ63"/>
    <mergeCell ref="AR62:AR67"/>
    <mergeCell ref="AT62:AT63"/>
    <mergeCell ref="AT64:AT65"/>
    <mergeCell ref="AI64:AI65"/>
    <mergeCell ref="AJ64:AJ65"/>
    <mergeCell ref="Y66:Y67"/>
    <mergeCell ref="Z66:Z67"/>
    <mergeCell ref="AG66:AG67"/>
    <mergeCell ref="AI66:AI67"/>
    <mergeCell ref="AJ66:AJ67"/>
    <mergeCell ref="AI70:AI71"/>
    <mergeCell ref="AJ70:AJ71"/>
    <mergeCell ref="AG62:AG63"/>
    <mergeCell ref="AG64:AG65"/>
    <mergeCell ref="AG68:AG69"/>
    <mergeCell ref="AH68:AH71"/>
    <mergeCell ref="AI68:AI69"/>
    <mergeCell ref="AJ68:AJ69"/>
    <mergeCell ref="AG70:AG71"/>
    <mergeCell ref="AS62:AS63"/>
    <mergeCell ref="AS64:AS65"/>
    <mergeCell ref="AQ64:AQ65"/>
    <mergeCell ref="AQ66:AQ67"/>
    <mergeCell ref="AQ68:AQ69"/>
    <mergeCell ref="AR68:AR71"/>
    <mergeCell ref="A72:A87"/>
    <mergeCell ref="D72:D73"/>
    <mergeCell ref="N80:N81"/>
    <mergeCell ref="O80:O81"/>
    <mergeCell ref="O82:O83"/>
    <mergeCell ref="P82:P83"/>
    <mergeCell ref="M80:M81"/>
    <mergeCell ref="M82:M83"/>
    <mergeCell ref="N82:N85"/>
    <mergeCell ref="M84:M85"/>
    <mergeCell ref="O84:O85"/>
    <mergeCell ref="P84:P85"/>
    <mergeCell ref="M86:M87"/>
    <mergeCell ref="P86:P87"/>
    <mergeCell ref="P8:P9"/>
    <mergeCell ref="P14:P15"/>
    <mergeCell ref="A22:A37"/>
    <mergeCell ref="B22:B37"/>
    <mergeCell ref="F22:F23"/>
    <mergeCell ref="P28:P29"/>
    <mergeCell ref="F30:F31"/>
    <mergeCell ref="O40:O41"/>
    <mergeCell ref="P40:P41"/>
    <mergeCell ref="P44:P45"/>
    <mergeCell ref="M46:M47"/>
    <mergeCell ref="M48:M49"/>
    <mergeCell ref="O48:O49"/>
    <mergeCell ref="P48:P49"/>
    <mergeCell ref="O50:O51"/>
    <mergeCell ref="P50:P51"/>
    <mergeCell ref="O52:O53"/>
    <mergeCell ref="F78:F79"/>
    <mergeCell ref="E86:E87"/>
    <mergeCell ref="F86:F87"/>
    <mergeCell ref="E52:E53"/>
    <mergeCell ref="E64:E65"/>
    <mergeCell ref="F64:F65"/>
    <mergeCell ref="E66:E67"/>
    <mergeCell ref="F66:F67"/>
    <mergeCell ref="E72:E73"/>
    <mergeCell ref="F72:F73"/>
    <mergeCell ref="B72:B87"/>
    <mergeCell ref="C80:C81"/>
    <mergeCell ref="C82:C83"/>
    <mergeCell ref="C84:C85"/>
    <mergeCell ref="C86:C87"/>
    <mergeCell ref="D84:D85"/>
    <mergeCell ref="D86:D87"/>
    <mergeCell ref="C40:C41"/>
    <mergeCell ref="C42:C43"/>
    <mergeCell ref="C64:C65"/>
    <mergeCell ref="D64:D65"/>
    <mergeCell ref="D66:D67"/>
    <mergeCell ref="E80:E81"/>
    <mergeCell ref="F80:F81"/>
    <mergeCell ref="D80:D81"/>
    <mergeCell ref="D82:D83"/>
    <mergeCell ref="E82:E83"/>
    <mergeCell ref="F82:F83"/>
    <mergeCell ref="E84:E85"/>
    <mergeCell ref="F84:F85"/>
    <mergeCell ref="E62:E63"/>
    <mergeCell ref="F62:F63"/>
    <mergeCell ref="F68:F69"/>
    <mergeCell ref="C74:C75"/>
    <mergeCell ref="C78:C79"/>
    <mergeCell ref="C66:C67"/>
    <mergeCell ref="C72:C73"/>
    <mergeCell ref="N72:N79"/>
    <mergeCell ref="O72:O73"/>
    <mergeCell ref="P72:P73"/>
    <mergeCell ref="F74:F75"/>
    <mergeCell ref="P76:P77"/>
    <mergeCell ref="D74:D75"/>
    <mergeCell ref="E74:E75"/>
    <mergeCell ref="M72:M73"/>
    <mergeCell ref="M74:M75"/>
    <mergeCell ref="O74:O75"/>
    <mergeCell ref="P74:P75"/>
    <mergeCell ref="C76:C77"/>
    <mergeCell ref="D76:D77"/>
    <mergeCell ref="E76:E77"/>
    <mergeCell ref="F76:F77"/>
    <mergeCell ref="M76:M77"/>
    <mergeCell ref="O76:O77"/>
    <mergeCell ref="D78:D79"/>
    <mergeCell ref="E78:E79"/>
    <mergeCell ref="M78:M79"/>
    <mergeCell ref="O78:O79"/>
    <mergeCell ref="P78:P79"/>
    <mergeCell ref="M54:M55"/>
    <mergeCell ref="O54:O55"/>
    <mergeCell ref="P54:P55"/>
    <mergeCell ref="M36:M37"/>
    <mergeCell ref="N36:N37"/>
    <mergeCell ref="M38:M39"/>
    <mergeCell ref="N38:N53"/>
    <mergeCell ref="M40:M41"/>
    <mergeCell ref="M42:M43"/>
    <mergeCell ref="M44:M45"/>
    <mergeCell ref="O58:O59"/>
    <mergeCell ref="O60:O61"/>
    <mergeCell ref="O62:O63"/>
    <mergeCell ref="P62:P63"/>
    <mergeCell ref="O64:O65"/>
    <mergeCell ref="P64:P65"/>
    <mergeCell ref="O66:O67"/>
    <mergeCell ref="P66:P67"/>
    <mergeCell ref="M60:M61"/>
    <mergeCell ref="M62:M63"/>
    <mergeCell ref="N62:N67"/>
    <mergeCell ref="M64:M65"/>
    <mergeCell ref="M66:M67"/>
    <mergeCell ref="N54:N61"/>
    <mergeCell ref="M56:M57"/>
    <mergeCell ref="O56:O57"/>
    <mergeCell ref="P56:P57"/>
    <mergeCell ref="M58:M59"/>
    <mergeCell ref="P58:P59"/>
    <mergeCell ref="P60:P61"/>
    <mergeCell ref="O42:O43"/>
    <mergeCell ref="P42:P43"/>
    <mergeCell ref="AS60:AS61"/>
    <mergeCell ref="AT60:AT61"/>
    <mergeCell ref="AQ54:AQ55"/>
    <mergeCell ref="AR54:AR61"/>
    <mergeCell ref="AS54:AS55"/>
    <mergeCell ref="AT54:AT55"/>
    <mergeCell ref="AQ56:AQ57"/>
    <mergeCell ref="AT56:AT57"/>
    <mergeCell ref="AT58:AT59"/>
    <mergeCell ref="W40:W41"/>
    <mergeCell ref="Y40:Y41"/>
    <mergeCell ref="W44:W45"/>
    <mergeCell ref="Y44:Y45"/>
    <mergeCell ref="W48:W49"/>
    <mergeCell ref="Y48:Y49"/>
    <mergeCell ref="Y50:Y51"/>
    <mergeCell ref="W56:W57"/>
    <mergeCell ref="Y56:Y57"/>
    <mergeCell ref="AG54:AG55"/>
    <mergeCell ref="AG56:AG57"/>
    <mergeCell ref="AI56:AI57"/>
    <mergeCell ref="AJ56:AJ57"/>
    <mergeCell ref="W58:W59"/>
    <mergeCell ref="Y58:Y59"/>
    <mergeCell ref="AI58:AI59"/>
    <mergeCell ref="AJ58:AJ59"/>
    <mergeCell ref="AS56:AS57"/>
    <mergeCell ref="AS58:AS59"/>
    <mergeCell ref="AS40:AS41"/>
    <mergeCell ref="AT40:AT41"/>
    <mergeCell ref="AS42:AS43"/>
    <mergeCell ref="AT42:AT43"/>
    <mergeCell ref="AH54:AH61"/>
    <mergeCell ref="AG58:AG59"/>
    <mergeCell ref="AG60:AG61"/>
    <mergeCell ref="W60:W61"/>
    <mergeCell ref="Y60:Y61"/>
    <mergeCell ref="AI54:AI55"/>
    <mergeCell ref="AI60:AI61"/>
    <mergeCell ref="W50:W51"/>
    <mergeCell ref="W54:W55"/>
    <mergeCell ref="X54:X61"/>
    <mergeCell ref="AJ54:AJ55"/>
    <mergeCell ref="Z56:Z57"/>
    <mergeCell ref="Z58:Z59"/>
    <mergeCell ref="Z60:Z61"/>
    <mergeCell ref="AJ60:AJ61"/>
    <mergeCell ref="AQ58:AQ59"/>
    <mergeCell ref="AQ60:AQ61"/>
    <mergeCell ref="AI52:AI53"/>
    <mergeCell ref="AQ42:AQ43"/>
    <mergeCell ref="AQ52:AQ53"/>
    <mergeCell ref="P36:P37"/>
    <mergeCell ref="P38:P39"/>
    <mergeCell ref="AH38:AH53"/>
    <mergeCell ref="AR38:AR53"/>
    <mergeCell ref="AJ46:AJ47"/>
    <mergeCell ref="AJ50:AJ51"/>
    <mergeCell ref="AJ52:AJ53"/>
    <mergeCell ref="P46:P47"/>
    <mergeCell ref="W46:W47"/>
    <mergeCell ref="AS46:AS47"/>
    <mergeCell ref="AT46:AT47"/>
    <mergeCell ref="AS48:AS49"/>
    <mergeCell ref="AT48:AT49"/>
    <mergeCell ref="AS50:AS51"/>
    <mergeCell ref="AT50:AT51"/>
    <mergeCell ref="AS52:AS53"/>
    <mergeCell ref="AT52:AT53"/>
    <mergeCell ref="Z48:Z49"/>
    <mergeCell ref="AG48:AG49"/>
    <mergeCell ref="AI48:AI49"/>
    <mergeCell ref="AJ48:AJ49"/>
    <mergeCell ref="AG50:AG51"/>
    <mergeCell ref="AI50:AI51"/>
    <mergeCell ref="AQ48:AQ49"/>
    <mergeCell ref="AQ50:AQ51"/>
    <mergeCell ref="P52:P53"/>
    <mergeCell ref="W52:W53"/>
    <mergeCell ref="AS44:AS45"/>
    <mergeCell ref="AT44:AT45"/>
    <mergeCell ref="C28:C29"/>
    <mergeCell ref="D28:D29"/>
    <mergeCell ref="E28:E29"/>
    <mergeCell ref="F28:F29"/>
    <mergeCell ref="M28:M29"/>
    <mergeCell ref="O28:O29"/>
    <mergeCell ref="C22:C23"/>
    <mergeCell ref="C30:C31"/>
    <mergeCell ref="D30:D31"/>
    <mergeCell ref="E30:E31"/>
    <mergeCell ref="O30:O31"/>
    <mergeCell ref="P30:P31"/>
    <mergeCell ref="X38:X53"/>
    <mergeCell ref="Z50:Z51"/>
    <mergeCell ref="Y52:Y53"/>
    <mergeCell ref="Z52:Z53"/>
    <mergeCell ref="AG52:AG53"/>
    <mergeCell ref="M50:M51"/>
    <mergeCell ref="M52:M53"/>
    <mergeCell ref="F44:F45"/>
    <mergeCell ref="F46:F47"/>
    <mergeCell ref="E48:E49"/>
    <mergeCell ref="F48:F49"/>
    <mergeCell ref="E50:E51"/>
    <mergeCell ref="F50:F51"/>
    <mergeCell ref="F52:F53"/>
    <mergeCell ref="N22:N29"/>
    <mergeCell ref="M30:M31"/>
    <mergeCell ref="N30:N31"/>
    <mergeCell ref="C32:C33"/>
    <mergeCell ref="D32:D33"/>
    <mergeCell ref="E32:E33"/>
    <mergeCell ref="D22:D23"/>
    <mergeCell ref="E22:E23"/>
    <mergeCell ref="P26:P27"/>
    <mergeCell ref="Y14:Y15"/>
    <mergeCell ref="Z14:Z15"/>
    <mergeCell ref="Y20:Y21"/>
    <mergeCell ref="Z20:Z21"/>
    <mergeCell ref="AG20:AG21"/>
    <mergeCell ref="AI20:AI21"/>
    <mergeCell ref="AJ20:AJ21"/>
    <mergeCell ref="AS22:AS23"/>
    <mergeCell ref="AT22:AT23"/>
    <mergeCell ref="Y26:Y27"/>
    <mergeCell ref="Z26:Z27"/>
    <mergeCell ref="Y28:Y29"/>
    <mergeCell ref="Z28:Z29"/>
    <mergeCell ref="AI24:AI25"/>
    <mergeCell ref="AI26:AI27"/>
    <mergeCell ref="O20:O21"/>
    <mergeCell ref="M22:M23"/>
    <mergeCell ref="O22:O23"/>
    <mergeCell ref="AI38:AI39"/>
    <mergeCell ref="AJ38:AJ39"/>
    <mergeCell ref="AG26:AG27"/>
    <mergeCell ref="AG28:AG29"/>
    <mergeCell ref="AG30:AG31"/>
    <mergeCell ref="AH30:AH31"/>
    <mergeCell ref="AG32:AG33"/>
    <mergeCell ref="AH32:AH35"/>
    <mergeCell ref="AG34:AG35"/>
    <mergeCell ref="AG38:AG39"/>
    <mergeCell ref="AG4:AG5"/>
    <mergeCell ref="AJ4:AJ5"/>
    <mergeCell ref="AR4:AR11"/>
    <mergeCell ref="AS4:AS5"/>
    <mergeCell ref="AT4:AT5"/>
    <mergeCell ref="AG6:AG7"/>
    <mergeCell ref="AJ6:AJ7"/>
    <mergeCell ref="AH4:AH11"/>
    <mergeCell ref="AG12:AG13"/>
    <mergeCell ref="W38:W39"/>
    <mergeCell ref="Y34:Y35"/>
    <mergeCell ref="Z34:Z35"/>
    <mergeCell ref="Y36:Y37"/>
    <mergeCell ref="Z36:Z37"/>
    <mergeCell ref="Y38:Y39"/>
    <mergeCell ref="Z38:Z39"/>
    <mergeCell ref="W22:W23"/>
    <mergeCell ref="W26:W27"/>
    <mergeCell ref="W30:W31"/>
    <mergeCell ref="X30:X31"/>
    <mergeCell ref="Z30:Z31"/>
    <mergeCell ref="X32:X35"/>
    <mergeCell ref="Z32:Z33"/>
    <mergeCell ref="AI28:AI29"/>
    <mergeCell ref="AJ28:AJ29"/>
    <mergeCell ref="AI30:AI31"/>
    <mergeCell ref="AJ30:AJ31"/>
    <mergeCell ref="AI32:AI33"/>
    <mergeCell ref="AJ32:AJ33"/>
    <mergeCell ref="AI34:AI35"/>
    <mergeCell ref="AJ34:AJ35"/>
    <mergeCell ref="AG22:AG23"/>
    <mergeCell ref="AH22:AH29"/>
    <mergeCell ref="AI22:AI23"/>
    <mergeCell ref="AJ22:AJ23"/>
    <mergeCell ref="AG24:AG25"/>
    <mergeCell ref="AJ24:AJ25"/>
    <mergeCell ref="AJ26:AJ27"/>
    <mergeCell ref="AG36:AG37"/>
    <mergeCell ref="AH36:AH37"/>
    <mergeCell ref="AI36:AI37"/>
    <mergeCell ref="AS36:AS37"/>
    <mergeCell ref="AT36:AT37"/>
    <mergeCell ref="P20:P21"/>
    <mergeCell ref="P22:P23"/>
    <mergeCell ref="X22:X29"/>
    <mergeCell ref="P24:P25"/>
    <mergeCell ref="W24:W25"/>
    <mergeCell ref="W28:W29"/>
    <mergeCell ref="C24:C25"/>
    <mergeCell ref="D24:D25"/>
    <mergeCell ref="E24:E25"/>
    <mergeCell ref="F24:F25"/>
    <mergeCell ref="M24:M25"/>
    <mergeCell ref="O24:O25"/>
    <mergeCell ref="C26:C27"/>
    <mergeCell ref="D26:D27"/>
    <mergeCell ref="E26:E27"/>
    <mergeCell ref="F26:F27"/>
    <mergeCell ref="M26:M27"/>
    <mergeCell ref="O26:O27"/>
    <mergeCell ref="W20:W21"/>
    <mergeCell ref="Y22:Y23"/>
    <mergeCell ref="Z22:Z23"/>
    <mergeCell ref="Y24:Y25"/>
    <mergeCell ref="Z24:Z25"/>
    <mergeCell ref="Y30:Y31"/>
    <mergeCell ref="Y32:Y33"/>
    <mergeCell ref="W32:W33"/>
    <mergeCell ref="W34:W35"/>
    <mergeCell ref="W36:W37"/>
    <mergeCell ref="X36:X37"/>
    <mergeCell ref="AJ36:AJ37"/>
    <mergeCell ref="AQ24:AQ25"/>
    <mergeCell ref="AS24:AS25"/>
    <mergeCell ref="AQ22:AQ23"/>
    <mergeCell ref="AQ26:AQ27"/>
    <mergeCell ref="AQ30:AQ31"/>
    <mergeCell ref="AQ32:AQ33"/>
    <mergeCell ref="AQ36:AQ37"/>
    <mergeCell ref="AQ38:AQ39"/>
    <mergeCell ref="AS26:AS27"/>
    <mergeCell ref="AT26:AT27"/>
    <mergeCell ref="AR12:AR17"/>
    <mergeCell ref="AR18:AR21"/>
    <mergeCell ref="AQ20:AQ21"/>
    <mergeCell ref="AS20:AS21"/>
    <mergeCell ref="AT20:AT21"/>
    <mergeCell ref="AR22:AR29"/>
    <mergeCell ref="AT24:AT25"/>
    <mergeCell ref="AT28:AT29"/>
    <mergeCell ref="AQ28:AQ29"/>
    <mergeCell ref="AS28:AS29"/>
    <mergeCell ref="AR30:AR31"/>
    <mergeCell ref="AS30:AS31"/>
    <mergeCell ref="AT30:AT31"/>
    <mergeCell ref="AS32:AS33"/>
    <mergeCell ref="AT32:AT33"/>
    <mergeCell ref="AS38:AS39"/>
    <mergeCell ref="AT38:AT39"/>
    <mergeCell ref="AR32:AR35"/>
    <mergeCell ref="AQ34:AQ35"/>
    <mergeCell ref="AS34:AS35"/>
    <mergeCell ref="AT34:AT35"/>
    <mergeCell ref="AR36:AR37"/>
    <mergeCell ref="M18:M19"/>
    <mergeCell ref="N18:N21"/>
    <mergeCell ref="O18:O19"/>
    <mergeCell ref="P18:P19"/>
    <mergeCell ref="M20:M21"/>
    <mergeCell ref="D20:D21"/>
    <mergeCell ref="E20:E21"/>
    <mergeCell ref="Y4:Y5"/>
    <mergeCell ref="Y6:Y7"/>
    <mergeCell ref="AI4:AI5"/>
    <mergeCell ref="AI6:AI7"/>
    <mergeCell ref="AQ4:AQ5"/>
    <mergeCell ref="AQ6:AQ7"/>
    <mergeCell ref="AS6:AS7"/>
    <mergeCell ref="AT6:AT7"/>
    <mergeCell ref="O4:O5"/>
    <mergeCell ref="O8:O9"/>
    <mergeCell ref="W6:W7"/>
    <mergeCell ref="W8:W9"/>
    <mergeCell ref="Y8:Y9"/>
    <mergeCell ref="Z8:Z9"/>
    <mergeCell ref="AQ12:AQ13"/>
    <mergeCell ref="AS12:AS13"/>
    <mergeCell ref="AT12:AT13"/>
    <mergeCell ref="X4:X11"/>
    <mergeCell ref="X12:X17"/>
    <mergeCell ref="P4:P5"/>
    <mergeCell ref="W4:W5"/>
    <mergeCell ref="Z4:Z5"/>
    <mergeCell ref="Z6:Z7"/>
    <mergeCell ref="W12:W13"/>
    <mergeCell ref="AS18:AS19"/>
    <mergeCell ref="AT18:AT19"/>
    <mergeCell ref="AQ14:AQ15"/>
    <mergeCell ref="AS14:AS15"/>
    <mergeCell ref="AT14:AT15"/>
    <mergeCell ref="AQ16:AQ17"/>
    <mergeCell ref="AS16:AS17"/>
    <mergeCell ref="AT16:AT17"/>
    <mergeCell ref="AQ18:AQ19"/>
    <mergeCell ref="B4:B21"/>
    <mergeCell ref="C16:C17"/>
    <mergeCell ref="C18:C19"/>
    <mergeCell ref="C20:C21"/>
    <mergeCell ref="A4:A21"/>
    <mergeCell ref="D4:D5"/>
    <mergeCell ref="E4:E5"/>
    <mergeCell ref="F4:F5"/>
    <mergeCell ref="F10:F11"/>
    <mergeCell ref="F16:F17"/>
    <mergeCell ref="F18:F19"/>
    <mergeCell ref="F20:F21"/>
    <mergeCell ref="C4:C5"/>
    <mergeCell ref="C10:C11"/>
    <mergeCell ref="E14:E15"/>
    <mergeCell ref="F14:F15"/>
    <mergeCell ref="D16:D17"/>
    <mergeCell ref="E16:E17"/>
    <mergeCell ref="M14:M15"/>
    <mergeCell ref="M16:M17"/>
    <mergeCell ref="D18:D19"/>
    <mergeCell ref="E18:E19"/>
    <mergeCell ref="M12:M13"/>
    <mergeCell ref="AI12:AI13"/>
    <mergeCell ref="AI14:AI15"/>
    <mergeCell ref="W16:W17"/>
    <mergeCell ref="Y16:Y17"/>
    <mergeCell ref="W18:W19"/>
    <mergeCell ref="X18:X21"/>
    <mergeCell ref="Y18:Y19"/>
    <mergeCell ref="Z18:Z19"/>
    <mergeCell ref="AG14:AG15"/>
    <mergeCell ref="AG16:AG17"/>
    <mergeCell ref="AG18:AG19"/>
    <mergeCell ref="AH18:AH21"/>
    <mergeCell ref="AI16:AI17"/>
    <mergeCell ref="AJ16:AJ17"/>
    <mergeCell ref="AI18:AI19"/>
    <mergeCell ref="AJ18:AJ19"/>
    <mergeCell ref="Y12:Y13"/>
    <mergeCell ref="Z12:Z13"/>
    <mergeCell ref="AH12:AH17"/>
    <mergeCell ref="AJ12:AJ13"/>
    <mergeCell ref="W14:W15"/>
    <mergeCell ref="AJ14:AJ15"/>
    <mergeCell ref="Z16:Z17"/>
    <mergeCell ref="E8:E9"/>
    <mergeCell ref="F8:F9"/>
    <mergeCell ref="D10:D11"/>
    <mergeCell ref="E10:E11"/>
    <mergeCell ref="M8:M9"/>
    <mergeCell ref="M10:M11"/>
    <mergeCell ref="C12:C13"/>
    <mergeCell ref="D12:D13"/>
    <mergeCell ref="E12:E13"/>
    <mergeCell ref="F12:F13"/>
    <mergeCell ref="N4:N11"/>
    <mergeCell ref="N12:N17"/>
    <mergeCell ref="O12:O13"/>
    <mergeCell ref="P12:P13"/>
    <mergeCell ref="O14:O15"/>
    <mergeCell ref="O16:O17"/>
    <mergeCell ref="P16:P17"/>
    <mergeCell ref="C14:C15"/>
    <mergeCell ref="D14:D15"/>
    <mergeCell ref="AI8:AI9"/>
    <mergeCell ref="AJ8:AJ9"/>
    <mergeCell ref="AQ8:AQ9"/>
    <mergeCell ref="AS8:AS9"/>
    <mergeCell ref="AT8:AT9"/>
    <mergeCell ref="AG10:AG11"/>
    <mergeCell ref="AI10:AI11"/>
    <mergeCell ref="AJ10:AJ11"/>
    <mergeCell ref="AQ10:AQ11"/>
    <mergeCell ref="AS10:AS11"/>
    <mergeCell ref="AT10:AT11"/>
    <mergeCell ref="O6:O7"/>
    <mergeCell ref="P6:P7"/>
    <mergeCell ref="O10:O11"/>
    <mergeCell ref="P10:P11"/>
    <mergeCell ref="W10:W11"/>
    <mergeCell ref="Y10:Y11"/>
    <mergeCell ref="Z10:Z11"/>
    <mergeCell ref="BK4:BK5"/>
    <mergeCell ref="BM4:BM5"/>
    <mergeCell ref="X2:X3"/>
    <mergeCell ref="Y2:Y3"/>
    <mergeCell ref="Z2:Z3"/>
    <mergeCell ref="AA2:AF3"/>
    <mergeCell ref="AG2:AG3"/>
    <mergeCell ref="AH2:AH3"/>
    <mergeCell ref="AI2:AI3"/>
    <mergeCell ref="AJ2:AJ3"/>
    <mergeCell ref="AK2:AP3"/>
    <mergeCell ref="AQ2:AQ3"/>
    <mergeCell ref="AR2:AR3"/>
    <mergeCell ref="AS2:AS3"/>
    <mergeCell ref="AT2:AT3"/>
    <mergeCell ref="AU2:AZ3"/>
    <mergeCell ref="C6:C7"/>
    <mergeCell ref="D6:D7"/>
    <mergeCell ref="E6:E7"/>
    <mergeCell ref="F6:F7"/>
    <mergeCell ref="M4:M5"/>
    <mergeCell ref="M6:M7"/>
    <mergeCell ref="BL4:BL11"/>
    <mergeCell ref="BK6:BK7"/>
    <mergeCell ref="BM6:BM7"/>
    <mergeCell ref="BK8:BK9"/>
    <mergeCell ref="BM8:BM9"/>
    <mergeCell ref="BK10:BK11"/>
    <mergeCell ref="BM10:BM11"/>
    <mergeCell ref="C8:C9"/>
    <mergeCell ref="D8:D9"/>
    <mergeCell ref="AG8:AG9"/>
    <mergeCell ref="Z1:AI1"/>
    <mergeCell ref="AJ1:AS1"/>
    <mergeCell ref="AT1:BC1"/>
    <mergeCell ref="BD1:BM1"/>
    <mergeCell ref="F2:F3"/>
    <mergeCell ref="G2:L3"/>
    <mergeCell ref="M2:M3"/>
    <mergeCell ref="N2:N3"/>
    <mergeCell ref="O2:O3"/>
    <mergeCell ref="P2:P3"/>
    <mergeCell ref="Q2:V3"/>
    <mergeCell ref="W2:W3"/>
    <mergeCell ref="A1:A3"/>
    <mergeCell ref="B1:B3"/>
    <mergeCell ref="C1:C3"/>
    <mergeCell ref="D1:D3"/>
    <mergeCell ref="E1:E3"/>
    <mergeCell ref="F1:O1"/>
    <mergeCell ref="P1:Y1"/>
    <mergeCell ref="BC2:BC3"/>
    <mergeCell ref="BD2:BD3"/>
    <mergeCell ref="BE2:BJ3"/>
    <mergeCell ref="BK2:BK3"/>
    <mergeCell ref="BL2:BL3"/>
    <mergeCell ref="BM2:BM3"/>
    <mergeCell ref="BM68:BM69"/>
    <mergeCell ref="BM72:BM73"/>
    <mergeCell ref="BM74:BM75"/>
    <mergeCell ref="BM76:BM77"/>
    <mergeCell ref="BM78:BM79"/>
    <mergeCell ref="BL54:BL61"/>
    <mergeCell ref="BM54:BM55"/>
    <mergeCell ref="BM56:BM57"/>
    <mergeCell ref="BM58:BM59"/>
    <mergeCell ref="BM60:BM61"/>
    <mergeCell ref="BM62:BM63"/>
    <mergeCell ref="BM64:BM65"/>
    <mergeCell ref="BL68:BL71"/>
    <mergeCell ref="BL72:BL79"/>
    <mergeCell ref="BK74:BK75"/>
    <mergeCell ref="BK76:BK77"/>
    <mergeCell ref="BK78:BK79"/>
    <mergeCell ref="BK60:BK61"/>
    <mergeCell ref="BK62:BK63"/>
    <mergeCell ref="BL62:BL67"/>
    <mergeCell ref="BK64:BK65"/>
    <mergeCell ref="BK66:BK67"/>
    <mergeCell ref="BK68:BK69"/>
    <mergeCell ref="BK72:BK73"/>
    <mergeCell ref="BD32:BD33"/>
    <mergeCell ref="BD34:BD35"/>
    <mergeCell ref="BC34:BC35"/>
    <mergeCell ref="BC36:BC37"/>
    <mergeCell ref="BC38:BC39"/>
    <mergeCell ref="BC40:BC41"/>
    <mergeCell ref="BC42:BC43"/>
    <mergeCell ref="BC44:BC45"/>
    <mergeCell ref="BC46:BC47"/>
    <mergeCell ref="BC48:BC49"/>
    <mergeCell ref="BC50:BC51"/>
    <mergeCell ref="BC52:BC53"/>
    <mergeCell ref="BC54:BC55"/>
    <mergeCell ref="BD54:BD55"/>
    <mergeCell ref="BC56:BC57"/>
    <mergeCell ref="BD56:BD57"/>
    <mergeCell ref="BM66:BM67"/>
    <mergeCell ref="BD58:BD59"/>
    <mergeCell ref="BC60:BC61"/>
    <mergeCell ref="BD60:BD61"/>
    <mergeCell ref="BC62:BC63"/>
    <mergeCell ref="BD62:BD63"/>
    <mergeCell ref="BD64:BD65"/>
    <mergeCell ref="BA18:BA19"/>
    <mergeCell ref="BA20:BA21"/>
    <mergeCell ref="BA22:BA23"/>
    <mergeCell ref="BC22:BC23"/>
    <mergeCell ref="BD22:BD23"/>
    <mergeCell ref="BA6:BA7"/>
    <mergeCell ref="BA10:BA11"/>
    <mergeCell ref="BA12:BA13"/>
    <mergeCell ref="BB12:BB17"/>
    <mergeCell ref="BA14:BA15"/>
    <mergeCell ref="BA16:BA17"/>
    <mergeCell ref="BB18:BB21"/>
    <mergeCell ref="BB22:BB29"/>
    <mergeCell ref="BA24:BA25"/>
    <mergeCell ref="BC24:BC25"/>
    <mergeCell ref="BD24:BD25"/>
    <mergeCell ref="BA26:BA27"/>
    <mergeCell ref="BD26:BD27"/>
    <mergeCell ref="BD28:BD29"/>
    <mergeCell ref="BA36:BA37"/>
    <mergeCell ref="BA38:BA39"/>
    <mergeCell ref="BC26:BC27"/>
    <mergeCell ref="BC28:BC29"/>
    <mergeCell ref="BC30:BC31"/>
    <mergeCell ref="BD30:BD31"/>
    <mergeCell ref="BC32:BC33"/>
    <mergeCell ref="BA68:BA69"/>
    <mergeCell ref="BB68:BB71"/>
    <mergeCell ref="BA70:BA71"/>
    <mergeCell ref="BA72:BA73"/>
    <mergeCell ref="BB72:BB79"/>
    <mergeCell ref="BA74:BA75"/>
    <mergeCell ref="BA76:BA77"/>
    <mergeCell ref="BA78:BA79"/>
    <mergeCell ref="BB54:BB61"/>
    <mergeCell ref="BA56:BA57"/>
    <mergeCell ref="BA58:BA59"/>
    <mergeCell ref="BA60:BA61"/>
    <mergeCell ref="BA62:BA63"/>
    <mergeCell ref="BB62:BB67"/>
    <mergeCell ref="BA64:BA65"/>
    <mergeCell ref="BD50:BD51"/>
    <mergeCell ref="BD52:BD53"/>
    <mergeCell ref="BC64:BC65"/>
    <mergeCell ref="BC66:BC67"/>
    <mergeCell ref="BC68:BC69"/>
    <mergeCell ref="BC70:BC71"/>
    <mergeCell ref="BC72:BC73"/>
    <mergeCell ref="BC74:BC75"/>
    <mergeCell ref="BC76:BC77"/>
    <mergeCell ref="BC78:BC79"/>
    <mergeCell ref="BD66:BD67"/>
    <mergeCell ref="BD68:BD69"/>
    <mergeCell ref="BD70:BD71"/>
    <mergeCell ref="BD72:BD73"/>
    <mergeCell ref="BD74:BD75"/>
    <mergeCell ref="BD76:BD77"/>
    <mergeCell ref="BD78:BD79"/>
    <mergeCell ref="BA34:BA35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28:BA29"/>
    <mergeCell ref="BA30:BA31"/>
    <mergeCell ref="BB30:BB31"/>
    <mergeCell ref="BA32:BA33"/>
    <mergeCell ref="BB32:BB35"/>
    <mergeCell ref="BB36:BB37"/>
    <mergeCell ref="BB38:BB53"/>
    <mergeCell ref="BA66:BA67"/>
    <mergeCell ref="BA8:BA9"/>
    <mergeCell ref="BC8:BC9"/>
    <mergeCell ref="BA2:BA3"/>
    <mergeCell ref="BB2:BB3"/>
    <mergeCell ref="BA4:BA5"/>
    <mergeCell ref="BB4:BB11"/>
    <mergeCell ref="BD4:BD5"/>
    <mergeCell ref="BD6:BD7"/>
    <mergeCell ref="BD8:BD9"/>
    <mergeCell ref="BC14:BC15"/>
    <mergeCell ref="BD14:BD15"/>
    <mergeCell ref="BC16:BC17"/>
    <mergeCell ref="BD16:BD17"/>
    <mergeCell ref="BC18:BC19"/>
    <mergeCell ref="BD18:BD19"/>
    <mergeCell ref="BC20:BC21"/>
    <mergeCell ref="BD20:BD21"/>
    <mergeCell ref="BC10:BC11"/>
    <mergeCell ref="BD10:BD11"/>
    <mergeCell ref="BC12:BC13"/>
    <mergeCell ref="BD12:BD13"/>
    <mergeCell ref="BK32:BK33"/>
    <mergeCell ref="BL32:BL35"/>
    <mergeCell ref="BK34:BK35"/>
    <mergeCell ref="BM46:BM47"/>
    <mergeCell ref="BM48:BM49"/>
    <mergeCell ref="BM50:BM51"/>
    <mergeCell ref="BM52:BM53"/>
    <mergeCell ref="BK46:BK47"/>
    <mergeCell ref="BK48:BK49"/>
    <mergeCell ref="BK50:BK51"/>
    <mergeCell ref="BK52:BK53"/>
    <mergeCell ref="BK54:BK55"/>
    <mergeCell ref="BK56:BK57"/>
    <mergeCell ref="BK58:BK59"/>
    <mergeCell ref="BK70:BK71"/>
    <mergeCell ref="BM70:BM71"/>
    <mergeCell ref="BC4:BC5"/>
    <mergeCell ref="BC6:BC7"/>
    <mergeCell ref="BK12:BK13"/>
    <mergeCell ref="BL12:BL17"/>
    <mergeCell ref="BK14:BK15"/>
    <mergeCell ref="BK16:BK17"/>
    <mergeCell ref="BM22:BM23"/>
    <mergeCell ref="BM24:BM25"/>
    <mergeCell ref="BD36:BD37"/>
    <mergeCell ref="BD38:BD39"/>
    <mergeCell ref="BD40:BD41"/>
    <mergeCell ref="BD42:BD43"/>
    <mergeCell ref="BD44:BD45"/>
    <mergeCell ref="BD46:BD47"/>
    <mergeCell ref="BD48:BD49"/>
    <mergeCell ref="BC58:BC59"/>
    <mergeCell ref="BK36:BK37"/>
    <mergeCell ref="BL36:BL37"/>
    <mergeCell ref="BM36:BM37"/>
    <mergeCell ref="BK38:BK39"/>
    <mergeCell ref="BK40:BK41"/>
    <mergeCell ref="BK42:BK43"/>
    <mergeCell ref="BK44:BK45"/>
    <mergeCell ref="BM32:BM33"/>
    <mergeCell ref="BM34:BM35"/>
    <mergeCell ref="BL38:BL53"/>
    <mergeCell ref="BM38:BM39"/>
    <mergeCell ref="BM40:BM41"/>
    <mergeCell ref="BM42:BM43"/>
    <mergeCell ref="BM44:BM45"/>
    <mergeCell ref="BM12:BM13"/>
    <mergeCell ref="BM14:BM15"/>
    <mergeCell ref="BM16:BM17"/>
    <mergeCell ref="BK18:BK19"/>
    <mergeCell ref="BL18:BL21"/>
    <mergeCell ref="BM18:BM19"/>
    <mergeCell ref="BM20:BM21"/>
    <mergeCell ref="BK20:BK21"/>
    <mergeCell ref="BK22:BK23"/>
    <mergeCell ref="BL22:BL29"/>
    <mergeCell ref="BK24:BK25"/>
    <mergeCell ref="BK26:BK27"/>
    <mergeCell ref="BM26:BM27"/>
    <mergeCell ref="BM28:BM29"/>
    <mergeCell ref="BK28:BK29"/>
    <mergeCell ref="BK30:BK31"/>
    <mergeCell ref="BL30:BL31"/>
    <mergeCell ref="BM30:BM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Day PPL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apar shrestha</cp:lastModifiedBy>
  <dcterms:modified xsi:type="dcterms:W3CDTF">2025-11-03T14:08:39Z</dcterms:modified>
</cp:coreProperties>
</file>